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lucas\Downloads\"/>
    </mc:Choice>
  </mc:AlternateContent>
  <xr:revisionPtr revIDLastSave="0" documentId="13_ncr:1_{DCD8C05E-7B88-4606-BAC9-D72A7C603D2A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datos" sheetId="1" r:id="rId1"/>
  </sheets>
  <definedNames>
    <definedName name="_xlnm._FilterDatabase" localSheetId="0" hidden="1">datos!$A$1:$S$535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25" i="1" l="1"/>
  <c r="M522" i="1"/>
  <c r="M10" i="1"/>
  <c r="M2" i="1"/>
  <c r="M534" i="1" l="1"/>
  <c r="M535" i="1"/>
  <c r="M533" i="1"/>
  <c r="M531" i="1"/>
  <c r="M532" i="1"/>
  <c r="M530" i="1"/>
  <c r="M528" i="1"/>
  <c r="M529" i="1"/>
  <c r="M527" i="1"/>
  <c r="M526" i="1"/>
  <c r="M524" i="1"/>
  <c r="I535" i="1"/>
  <c r="I534" i="1"/>
  <c r="I532" i="1"/>
  <c r="I531" i="1"/>
  <c r="I526" i="1"/>
  <c r="I529" i="1"/>
  <c r="I528" i="1"/>
  <c r="I525" i="1"/>
  <c r="I533" i="1"/>
  <c r="I530" i="1"/>
  <c r="I527" i="1"/>
  <c r="I524" i="1"/>
  <c r="N524" i="1" l="1"/>
  <c r="N527" i="1"/>
  <c r="N534" i="1"/>
  <c r="N530" i="1"/>
  <c r="N533" i="1"/>
  <c r="N525" i="1"/>
  <c r="N526" i="1"/>
  <c r="N531" i="1"/>
  <c r="N535" i="1"/>
  <c r="N528" i="1"/>
  <c r="N529" i="1"/>
  <c r="N532" i="1"/>
  <c r="M512" i="1"/>
  <c r="M523" i="1" l="1"/>
  <c r="M521" i="1"/>
  <c r="M519" i="1"/>
  <c r="M520" i="1"/>
  <c r="M518" i="1"/>
  <c r="M516" i="1"/>
  <c r="M517" i="1"/>
  <c r="M515" i="1"/>
  <c r="M513" i="1"/>
  <c r="M514" i="1"/>
  <c r="M510" i="1"/>
  <c r="M511" i="1"/>
  <c r="M509" i="1"/>
  <c r="M507" i="1"/>
  <c r="M508" i="1"/>
  <c r="M506" i="1"/>
  <c r="M504" i="1"/>
  <c r="M505" i="1"/>
  <c r="M503" i="1"/>
  <c r="M501" i="1"/>
  <c r="M502" i="1"/>
  <c r="M500" i="1"/>
  <c r="M499" i="1"/>
  <c r="I523" i="1"/>
  <c r="I522" i="1"/>
  <c r="I520" i="1"/>
  <c r="I519" i="1"/>
  <c r="I517" i="1"/>
  <c r="I516" i="1"/>
  <c r="I514" i="1"/>
  <c r="I513" i="1"/>
  <c r="I511" i="1"/>
  <c r="I510" i="1"/>
  <c r="I508" i="1"/>
  <c r="I507" i="1"/>
  <c r="I505" i="1"/>
  <c r="I504" i="1"/>
  <c r="I502" i="1"/>
  <c r="I501" i="1"/>
  <c r="I521" i="1"/>
  <c r="I518" i="1"/>
  <c r="I515" i="1"/>
  <c r="I512" i="1"/>
  <c r="I509" i="1"/>
  <c r="I506" i="1"/>
  <c r="I503" i="1"/>
  <c r="I500" i="1"/>
  <c r="N507" i="1" l="1"/>
  <c r="N508" i="1"/>
  <c r="N523" i="1"/>
  <c r="N500" i="1"/>
  <c r="N503" i="1"/>
  <c r="N511" i="1"/>
  <c r="N514" i="1"/>
  <c r="N516" i="1"/>
  <c r="N513" i="1"/>
  <c r="N517" i="1"/>
  <c r="N506" i="1"/>
  <c r="N510" i="1"/>
  <c r="N509" i="1"/>
  <c r="N515" i="1"/>
  <c r="N501" i="1"/>
  <c r="N519" i="1"/>
  <c r="N505" i="1"/>
  <c r="N512" i="1"/>
  <c r="N518" i="1"/>
  <c r="N521" i="1"/>
  <c r="N502" i="1"/>
  <c r="N520" i="1"/>
  <c r="N504" i="1"/>
  <c r="N522" i="1"/>
  <c r="I499" i="1"/>
  <c r="I498" i="1"/>
  <c r="I497" i="1"/>
  <c r="I495" i="1"/>
  <c r="I494" i="1"/>
  <c r="I493" i="1"/>
  <c r="I491" i="1"/>
  <c r="I490" i="1"/>
  <c r="I489" i="1"/>
  <c r="I487" i="1"/>
  <c r="I486" i="1"/>
  <c r="I485" i="1"/>
  <c r="I483" i="1"/>
  <c r="I482" i="1"/>
  <c r="I481" i="1"/>
  <c r="I479" i="1"/>
  <c r="I478" i="1"/>
  <c r="I477" i="1"/>
  <c r="I475" i="1"/>
  <c r="I474" i="1"/>
  <c r="I473" i="1"/>
  <c r="I471" i="1"/>
  <c r="I470" i="1"/>
  <c r="I469" i="1"/>
  <c r="I467" i="1"/>
  <c r="I466" i="1"/>
  <c r="I465" i="1"/>
  <c r="I463" i="1"/>
  <c r="I462" i="1"/>
  <c r="I461" i="1"/>
  <c r="I459" i="1"/>
  <c r="I458" i="1"/>
  <c r="I457" i="1"/>
  <c r="I455" i="1"/>
  <c r="I454" i="1"/>
  <c r="I453" i="1"/>
  <c r="I451" i="1"/>
  <c r="I450" i="1"/>
  <c r="I449" i="1"/>
  <c r="I447" i="1"/>
  <c r="I446" i="1"/>
  <c r="I445" i="1"/>
  <c r="I443" i="1"/>
  <c r="I442" i="1"/>
  <c r="I441" i="1"/>
  <c r="I439" i="1"/>
  <c r="I438" i="1"/>
  <c r="I437" i="1"/>
  <c r="I435" i="1"/>
  <c r="I434" i="1"/>
  <c r="I433" i="1"/>
  <c r="I431" i="1"/>
  <c r="I430" i="1"/>
  <c r="I429" i="1"/>
  <c r="I427" i="1"/>
  <c r="I426" i="1"/>
  <c r="I425" i="1"/>
  <c r="I423" i="1"/>
  <c r="I422" i="1"/>
  <c r="I421" i="1"/>
  <c r="I419" i="1"/>
  <c r="I418" i="1"/>
  <c r="I417" i="1"/>
  <c r="I415" i="1"/>
  <c r="I414" i="1"/>
  <c r="I413" i="1"/>
  <c r="I411" i="1"/>
  <c r="I410" i="1"/>
  <c r="I409" i="1"/>
  <c r="I407" i="1"/>
  <c r="I406" i="1"/>
  <c r="I405" i="1"/>
  <c r="I403" i="1"/>
  <c r="I402" i="1"/>
  <c r="I401" i="1"/>
  <c r="I399" i="1"/>
  <c r="I398" i="1"/>
  <c r="I397" i="1"/>
  <c r="I395" i="1"/>
  <c r="I394" i="1"/>
  <c r="I393" i="1"/>
  <c r="I391" i="1"/>
  <c r="I390" i="1"/>
  <c r="I389" i="1"/>
  <c r="I387" i="1"/>
  <c r="I386" i="1"/>
  <c r="I385" i="1"/>
  <c r="I383" i="1"/>
  <c r="I382" i="1"/>
  <c r="I381" i="1"/>
  <c r="I379" i="1"/>
  <c r="I378" i="1"/>
  <c r="I377" i="1"/>
  <c r="I375" i="1"/>
  <c r="I374" i="1"/>
  <c r="I373" i="1"/>
  <c r="I371" i="1"/>
  <c r="I370" i="1"/>
  <c r="I369" i="1"/>
  <c r="I367" i="1"/>
  <c r="I366" i="1"/>
  <c r="I365" i="1"/>
  <c r="I363" i="1"/>
  <c r="I362" i="1"/>
  <c r="I361" i="1"/>
  <c r="I359" i="1"/>
  <c r="I358" i="1"/>
  <c r="I357" i="1"/>
  <c r="I355" i="1"/>
  <c r="I354" i="1"/>
  <c r="I353" i="1"/>
  <c r="I351" i="1"/>
  <c r="I350" i="1"/>
  <c r="I349" i="1"/>
  <c r="I347" i="1"/>
  <c r="I346" i="1"/>
  <c r="I345" i="1"/>
  <c r="I343" i="1"/>
  <c r="I342" i="1"/>
  <c r="I341" i="1"/>
  <c r="I339" i="1"/>
  <c r="I338" i="1"/>
  <c r="I337" i="1"/>
  <c r="I335" i="1"/>
  <c r="I334" i="1"/>
  <c r="I333" i="1"/>
  <c r="I331" i="1"/>
  <c r="I330" i="1"/>
  <c r="I329" i="1"/>
  <c r="I327" i="1"/>
  <c r="I326" i="1"/>
  <c r="I325" i="1"/>
  <c r="I323" i="1"/>
  <c r="I322" i="1"/>
  <c r="I321" i="1"/>
  <c r="I319" i="1"/>
  <c r="I318" i="1"/>
  <c r="I317" i="1"/>
  <c r="I315" i="1"/>
  <c r="I314" i="1"/>
  <c r="I313" i="1"/>
  <c r="I311" i="1"/>
  <c r="I310" i="1"/>
  <c r="I309" i="1"/>
  <c r="I307" i="1"/>
  <c r="I306" i="1"/>
  <c r="I305" i="1"/>
  <c r="I303" i="1"/>
  <c r="I302" i="1"/>
  <c r="I301" i="1"/>
  <c r="I299" i="1"/>
  <c r="I298" i="1"/>
  <c r="I297" i="1"/>
  <c r="I295" i="1"/>
  <c r="I294" i="1"/>
  <c r="I293" i="1"/>
  <c r="I291" i="1"/>
  <c r="I290" i="1"/>
  <c r="I289" i="1"/>
  <c r="I287" i="1"/>
  <c r="I286" i="1"/>
  <c r="I285" i="1"/>
  <c r="I283" i="1"/>
  <c r="I282" i="1"/>
  <c r="I281" i="1"/>
  <c r="I279" i="1"/>
  <c r="I278" i="1"/>
  <c r="I277" i="1"/>
  <c r="I275" i="1"/>
  <c r="I274" i="1"/>
  <c r="I273" i="1"/>
  <c r="I271" i="1"/>
  <c r="I270" i="1"/>
  <c r="I269" i="1"/>
  <c r="I267" i="1"/>
  <c r="I266" i="1"/>
  <c r="I265" i="1"/>
  <c r="I263" i="1"/>
  <c r="I262" i="1"/>
  <c r="I261" i="1"/>
  <c r="I259" i="1"/>
  <c r="I258" i="1"/>
  <c r="I257" i="1"/>
  <c r="I255" i="1"/>
  <c r="I254" i="1"/>
  <c r="I253" i="1"/>
  <c r="I251" i="1"/>
  <c r="I250" i="1"/>
  <c r="I249" i="1"/>
  <c r="I247" i="1"/>
  <c r="I246" i="1"/>
  <c r="I245" i="1"/>
  <c r="I243" i="1"/>
  <c r="I242" i="1"/>
  <c r="I241" i="1"/>
  <c r="I239" i="1"/>
  <c r="I238" i="1"/>
  <c r="I237" i="1"/>
  <c r="I235" i="1"/>
  <c r="I234" i="1"/>
  <c r="I233" i="1"/>
  <c r="I231" i="1"/>
  <c r="I230" i="1"/>
  <c r="I229" i="1"/>
  <c r="I227" i="1"/>
  <c r="I226" i="1"/>
  <c r="I225" i="1"/>
  <c r="I223" i="1"/>
  <c r="I222" i="1"/>
  <c r="I221" i="1"/>
  <c r="I219" i="1"/>
  <c r="I218" i="1"/>
  <c r="I217" i="1"/>
  <c r="I215" i="1"/>
  <c r="I214" i="1"/>
  <c r="I213" i="1"/>
  <c r="I211" i="1"/>
  <c r="I210" i="1"/>
  <c r="I209" i="1"/>
  <c r="I208" i="1"/>
  <c r="I207" i="1"/>
  <c r="I206" i="1"/>
  <c r="I205" i="1"/>
  <c r="I204" i="1"/>
  <c r="I203" i="1"/>
  <c r="I202" i="1"/>
  <c r="I200" i="1"/>
  <c r="I199" i="1"/>
  <c r="I198" i="1"/>
  <c r="I197" i="1"/>
  <c r="I196" i="1"/>
  <c r="I194" i="1"/>
  <c r="I193" i="1"/>
  <c r="I192" i="1"/>
  <c r="I191" i="1"/>
  <c r="I190" i="1"/>
  <c r="I188" i="1"/>
  <c r="I187" i="1"/>
  <c r="I186" i="1"/>
  <c r="I185" i="1"/>
  <c r="I183" i="1"/>
  <c r="I182" i="1"/>
  <c r="I181" i="1"/>
  <c r="I180" i="1"/>
  <c r="I178" i="1"/>
  <c r="I177" i="1"/>
  <c r="I176" i="1"/>
  <c r="I175" i="1"/>
  <c r="I173" i="1"/>
  <c r="I172" i="1"/>
  <c r="I171" i="1"/>
  <c r="I170" i="1"/>
  <c r="I168" i="1"/>
  <c r="I167" i="1"/>
  <c r="I166" i="1"/>
  <c r="I165" i="1"/>
  <c r="I163" i="1"/>
  <c r="I162" i="1"/>
  <c r="I161" i="1"/>
  <c r="I160" i="1"/>
  <c r="I158" i="1"/>
  <c r="I157" i="1"/>
  <c r="I156" i="1"/>
  <c r="I155" i="1"/>
  <c r="I153" i="1"/>
  <c r="I152" i="1"/>
  <c r="I151" i="1"/>
  <c r="I150" i="1"/>
  <c r="I148" i="1"/>
  <c r="I147" i="1"/>
  <c r="I146" i="1"/>
  <c r="I145" i="1"/>
  <c r="I143" i="1"/>
  <c r="I142" i="1"/>
  <c r="I141" i="1"/>
  <c r="I140" i="1"/>
  <c r="I138" i="1"/>
  <c r="I137" i="1"/>
  <c r="I136" i="1"/>
  <c r="I135" i="1"/>
  <c r="I133" i="1"/>
  <c r="I132" i="1"/>
  <c r="I131" i="1"/>
  <c r="I130" i="1"/>
  <c r="I128" i="1"/>
  <c r="I127" i="1"/>
  <c r="I126" i="1"/>
  <c r="I125" i="1"/>
  <c r="I123" i="1"/>
  <c r="I122" i="1"/>
  <c r="I121" i="1"/>
  <c r="I120" i="1"/>
  <c r="I118" i="1"/>
  <c r="I117" i="1"/>
  <c r="I116" i="1"/>
  <c r="I115" i="1"/>
  <c r="I113" i="1"/>
  <c r="I112" i="1"/>
  <c r="I111" i="1"/>
  <c r="I110" i="1"/>
  <c r="I108" i="1"/>
  <c r="I107" i="1"/>
  <c r="I106" i="1"/>
  <c r="I105" i="1"/>
  <c r="I103" i="1"/>
  <c r="I102" i="1"/>
  <c r="I101" i="1"/>
  <c r="I100" i="1"/>
  <c r="I98" i="1"/>
  <c r="I97" i="1"/>
  <c r="I96" i="1"/>
  <c r="I95" i="1"/>
  <c r="I94" i="1"/>
  <c r="I92" i="1"/>
  <c r="I91" i="1"/>
  <c r="I90" i="1"/>
  <c r="I89" i="1"/>
  <c r="I87" i="1"/>
  <c r="I86" i="1"/>
  <c r="I85" i="1"/>
  <c r="I84" i="1"/>
  <c r="I82" i="1"/>
  <c r="I81" i="1"/>
  <c r="I80" i="1"/>
  <c r="I79" i="1"/>
  <c r="I77" i="1"/>
  <c r="I76" i="1"/>
  <c r="I75" i="1"/>
  <c r="I74" i="1"/>
  <c r="I72" i="1"/>
  <c r="I71" i="1"/>
  <c r="I70" i="1"/>
  <c r="I69" i="1"/>
  <c r="I67" i="1"/>
  <c r="I66" i="1"/>
  <c r="I65" i="1"/>
  <c r="I64" i="1"/>
  <c r="I62" i="1"/>
  <c r="I61" i="1"/>
  <c r="I60" i="1"/>
  <c r="I59" i="1"/>
  <c r="I57" i="1"/>
  <c r="I56" i="1"/>
  <c r="I55" i="1"/>
  <c r="I54" i="1"/>
  <c r="I52" i="1"/>
  <c r="I51" i="1"/>
  <c r="I50" i="1"/>
  <c r="I49" i="1"/>
  <c r="I47" i="1"/>
  <c r="I46" i="1"/>
  <c r="I45" i="1"/>
  <c r="I44" i="1"/>
  <c r="I42" i="1"/>
  <c r="I41" i="1"/>
  <c r="I40" i="1"/>
  <c r="I39" i="1"/>
  <c r="I37" i="1"/>
  <c r="I36" i="1"/>
  <c r="I35" i="1"/>
  <c r="I34" i="1"/>
  <c r="I32" i="1"/>
  <c r="I31" i="1"/>
  <c r="I30" i="1"/>
  <c r="I29" i="1"/>
  <c r="I27" i="1"/>
  <c r="I26" i="1"/>
  <c r="I25" i="1"/>
  <c r="I24" i="1"/>
  <c r="I22" i="1"/>
  <c r="I21" i="1"/>
  <c r="I20" i="1"/>
  <c r="I19" i="1"/>
  <c r="I17" i="1"/>
  <c r="I16" i="1"/>
  <c r="I15" i="1"/>
  <c r="I14" i="1"/>
  <c r="I12" i="1"/>
  <c r="I11" i="1"/>
  <c r="I10" i="1"/>
  <c r="I9" i="1"/>
  <c r="I7" i="1"/>
  <c r="I6" i="1"/>
  <c r="I5" i="1"/>
  <c r="I4" i="1"/>
  <c r="I3" i="1"/>
  <c r="I496" i="1"/>
  <c r="I492" i="1"/>
  <c r="I488" i="1"/>
  <c r="I484" i="1"/>
  <c r="I480" i="1"/>
  <c r="I476" i="1"/>
  <c r="I472" i="1"/>
  <c r="I468" i="1"/>
  <c r="I464" i="1"/>
  <c r="I460" i="1"/>
  <c r="I456" i="1"/>
  <c r="I452" i="1"/>
  <c r="I448" i="1"/>
  <c r="I444" i="1"/>
  <c r="I440" i="1"/>
  <c r="I436" i="1"/>
  <c r="I432" i="1"/>
  <c r="I428" i="1"/>
  <c r="I424" i="1"/>
  <c r="I420" i="1"/>
  <c r="I416" i="1"/>
  <c r="I412" i="1"/>
  <c r="I408" i="1"/>
  <c r="I404" i="1"/>
  <c r="I400" i="1"/>
  <c r="I396" i="1"/>
  <c r="I392" i="1"/>
  <c r="I388" i="1"/>
  <c r="I384" i="1"/>
  <c r="I380" i="1"/>
  <c r="I376" i="1"/>
  <c r="I372" i="1"/>
  <c r="I368" i="1"/>
  <c r="I364" i="1"/>
  <c r="I360" i="1"/>
  <c r="I356" i="1"/>
  <c r="I352" i="1"/>
  <c r="I348" i="1"/>
  <c r="I344" i="1"/>
  <c r="I340" i="1"/>
  <c r="I336" i="1"/>
  <c r="I332" i="1"/>
  <c r="I328" i="1"/>
  <c r="I324" i="1"/>
  <c r="I320" i="1"/>
  <c r="I316" i="1"/>
  <c r="I312" i="1"/>
  <c r="I308" i="1"/>
  <c r="I304" i="1"/>
  <c r="I300" i="1"/>
  <c r="I296" i="1"/>
  <c r="I292" i="1"/>
  <c r="I288" i="1"/>
  <c r="I284" i="1"/>
  <c r="I280" i="1"/>
  <c r="I276" i="1"/>
  <c r="I272" i="1"/>
  <c r="I268" i="1"/>
  <c r="I264" i="1"/>
  <c r="I260" i="1"/>
  <c r="I256" i="1"/>
  <c r="I252" i="1"/>
  <c r="I248" i="1"/>
  <c r="I244" i="1"/>
  <c r="I240" i="1"/>
  <c r="I236" i="1"/>
  <c r="I232" i="1"/>
  <c r="I228" i="1"/>
  <c r="I224" i="1"/>
  <c r="I220" i="1"/>
  <c r="I216" i="1"/>
  <c r="I212" i="1"/>
  <c r="I201" i="1"/>
  <c r="I195" i="1"/>
  <c r="I189" i="1"/>
  <c r="I184" i="1"/>
  <c r="I179" i="1"/>
  <c r="I174" i="1"/>
  <c r="I169" i="1"/>
  <c r="I164" i="1"/>
  <c r="I159" i="1"/>
  <c r="I154" i="1"/>
  <c r="I149" i="1"/>
  <c r="I144" i="1"/>
  <c r="I139" i="1"/>
  <c r="I134" i="1"/>
  <c r="I129" i="1"/>
  <c r="I124" i="1"/>
  <c r="I119" i="1"/>
  <c r="I114" i="1"/>
  <c r="I109" i="1"/>
  <c r="I104" i="1"/>
  <c r="I99" i="1"/>
  <c r="I93" i="1"/>
  <c r="I88" i="1"/>
  <c r="I83" i="1"/>
  <c r="I78" i="1"/>
  <c r="I73" i="1"/>
  <c r="I68" i="1"/>
  <c r="I63" i="1"/>
  <c r="I58" i="1"/>
  <c r="I53" i="1"/>
  <c r="I48" i="1"/>
  <c r="I43" i="1"/>
  <c r="I38" i="1"/>
  <c r="I33" i="1"/>
  <c r="I28" i="1"/>
  <c r="I23" i="1"/>
  <c r="I18" i="1"/>
  <c r="I13" i="1"/>
  <c r="I8" i="1"/>
  <c r="I2" i="1"/>
  <c r="M497" i="1"/>
  <c r="M498" i="1"/>
  <c r="M496" i="1"/>
  <c r="M493" i="1"/>
  <c r="M494" i="1"/>
  <c r="M495" i="1"/>
  <c r="M492" i="1"/>
  <c r="M489" i="1"/>
  <c r="M490" i="1"/>
  <c r="M491" i="1"/>
  <c r="M488" i="1"/>
  <c r="M485" i="1"/>
  <c r="M486" i="1"/>
  <c r="M487" i="1"/>
  <c r="M484" i="1"/>
  <c r="M481" i="1"/>
  <c r="M482" i="1"/>
  <c r="M483" i="1"/>
  <c r="M480" i="1"/>
  <c r="M477" i="1"/>
  <c r="M478" i="1"/>
  <c r="M479" i="1"/>
  <c r="M476" i="1"/>
  <c r="M473" i="1"/>
  <c r="M474" i="1"/>
  <c r="M475" i="1"/>
  <c r="M472" i="1"/>
  <c r="M469" i="1"/>
  <c r="M470" i="1"/>
  <c r="M471" i="1"/>
  <c r="M468" i="1"/>
  <c r="M465" i="1"/>
  <c r="M466" i="1"/>
  <c r="M467" i="1"/>
  <c r="M464" i="1"/>
  <c r="M461" i="1"/>
  <c r="M462" i="1"/>
  <c r="M463" i="1"/>
  <c r="M460" i="1"/>
  <c r="M457" i="1"/>
  <c r="M458" i="1"/>
  <c r="M459" i="1"/>
  <c r="M456" i="1"/>
  <c r="M453" i="1"/>
  <c r="M454" i="1"/>
  <c r="M455" i="1"/>
  <c r="M452" i="1"/>
  <c r="M449" i="1"/>
  <c r="M450" i="1"/>
  <c r="M451" i="1"/>
  <c r="M448" i="1"/>
  <c r="M445" i="1"/>
  <c r="M446" i="1"/>
  <c r="M447" i="1"/>
  <c r="M444" i="1"/>
  <c r="M441" i="1"/>
  <c r="M442" i="1"/>
  <c r="M443" i="1"/>
  <c r="M440" i="1"/>
  <c r="M437" i="1"/>
  <c r="M438" i="1"/>
  <c r="M439" i="1"/>
  <c r="M436" i="1"/>
  <c r="M433" i="1"/>
  <c r="M434" i="1"/>
  <c r="M435" i="1"/>
  <c r="M432" i="1"/>
  <c r="M429" i="1"/>
  <c r="M430" i="1"/>
  <c r="M431" i="1"/>
  <c r="M428" i="1"/>
  <c r="M425" i="1"/>
  <c r="M426" i="1"/>
  <c r="M427" i="1"/>
  <c r="M424" i="1"/>
  <c r="M421" i="1"/>
  <c r="M422" i="1"/>
  <c r="M423" i="1"/>
  <c r="M420" i="1"/>
  <c r="M417" i="1"/>
  <c r="M418" i="1"/>
  <c r="M419" i="1"/>
  <c r="M416" i="1"/>
  <c r="M413" i="1"/>
  <c r="M414" i="1"/>
  <c r="M415" i="1"/>
  <c r="M412" i="1"/>
  <c r="M409" i="1"/>
  <c r="M410" i="1"/>
  <c r="M411" i="1"/>
  <c r="M408" i="1"/>
  <c r="M405" i="1"/>
  <c r="M406" i="1"/>
  <c r="M407" i="1"/>
  <c r="M404" i="1"/>
  <c r="M401" i="1"/>
  <c r="M402" i="1"/>
  <c r="M403" i="1"/>
  <c r="M400" i="1"/>
  <c r="M397" i="1"/>
  <c r="M398" i="1"/>
  <c r="M399" i="1"/>
  <c r="M396" i="1"/>
  <c r="M393" i="1"/>
  <c r="M394" i="1"/>
  <c r="M395" i="1"/>
  <c r="M392" i="1"/>
  <c r="M389" i="1"/>
  <c r="M390" i="1"/>
  <c r="M391" i="1"/>
  <c r="M388" i="1"/>
  <c r="M385" i="1"/>
  <c r="M386" i="1"/>
  <c r="M387" i="1"/>
  <c r="M384" i="1"/>
  <c r="M381" i="1"/>
  <c r="M382" i="1"/>
  <c r="M383" i="1"/>
  <c r="M380" i="1"/>
  <c r="M377" i="1"/>
  <c r="M378" i="1"/>
  <c r="M379" i="1"/>
  <c r="M376" i="1"/>
  <c r="M373" i="1"/>
  <c r="M374" i="1"/>
  <c r="M375" i="1"/>
  <c r="M372" i="1"/>
  <c r="M368" i="1"/>
  <c r="M369" i="1"/>
  <c r="M370" i="1"/>
  <c r="M371" i="1"/>
  <c r="M365" i="1"/>
  <c r="M366" i="1"/>
  <c r="M367" i="1"/>
  <c r="M364" i="1"/>
  <c r="M361" i="1"/>
  <c r="M362" i="1"/>
  <c r="M363" i="1"/>
  <c r="M360" i="1"/>
  <c r="M357" i="1"/>
  <c r="M358" i="1"/>
  <c r="M359" i="1"/>
  <c r="M356" i="1"/>
  <c r="M353" i="1"/>
  <c r="M354" i="1"/>
  <c r="M355" i="1"/>
  <c r="M352" i="1"/>
  <c r="M349" i="1"/>
  <c r="M350" i="1"/>
  <c r="M351" i="1"/>
  <c r="M348" i="1"/>
  <c r="M345" i="1"/>
  <c r="M346" i="1"/>
  <c r="M347" i="1"/>
  <c r="M344" i="1"/>
  <c r="M341" i="1"/>
  <c r="M342" i="1"/>
  <c r="M343" i="1"/>
  <c r="M340" i="1"/>
  <c r="M337" i="1"/>
  <c r="M338" i="1"/>
  <c r="M339" i="1"/>
  <c r="M336" i="1"/>
  <c r="M333" i="1"/>
  <c r="M334" i="1"/>
  <c r="M335" i="1"/>
  <c r="M332" i="1"/>
  <c r="M329" i="1"/>
  <c r="M330" i="1"/>
  <c r="M331" i="1"/>
  <c r="M328" i="1"/>
  <c r="M325" i="1"/>
  <c r="M326" i="1"/>
  <c r="M327" i="1"/>
  <c r="M324" i="1"/>
  <c r="M321" i="1"/>
  <c r="M322" i="1"/>
  <c r="M323" i="1"/>
  <c r="M320" i="1"/>
  <c r="M317" i="1"/>
  <c r="M318" i="1"/>
  <c r="M319" i="1"/>
  <c r="M316" i="1"/>
  <c r="M313" i="1"/>
  <c r="M314" i="1"/>
  <c r="M315" i="1"/>
  <c r="M312" i="1"/>
  <c r="M309" i="1"/>
  <c r="M310" i="1"/>
  <c r="M311" i="1"/>
  <c r="M308" i="1"/>
  <c r="M305" i="1"/>
  <c r="M306" i="1"/>
  <c r="M307" i="1"/>
  <c r="M304" i="1"/>
  <c r="M301" i="1"/>
  <c r="M302" i="1"/>
  <c r="M303" i="1"/>
  <c r="M300" i="1"/>
  <c r="M297" i="1"/>
  <c r="M298" i="1"/>
  <c r="M299" i="1"/>
  <c r="M296" i="1"/>
  <c r="M293" i="1"/>
  <c r="M294" i="1"/>
  <c r="M295" i="1"/>
  <c r="M292" i="1"/>
  <c r="M289" i="1"/>
  <c r="M290" i="1"/>
  <c r="M291" i="1"/>
  <c r="M288" i="1"/>
  <c r="M285" i="1"/>
  <c r="M286" i="1"/>
  <c r="M287" i="1"/>
  <c r="M284" i="1"/>
  <c r="M281" i="1"/>
  <c r="M282" i="1"/>
  <c r="M283" i="1"/>
  <c r="M280" i="1"/>
  <c r="M277" i="1"/>
  <c r="M278" i="1"/>
  <c r="M279" i="1"/>
  <c r="M276" i="1"/>
  <c r="M273" i="1"/>
  <c r="M274" i="1"/>
  <c r="M275" i="1"/>
  <c r="M272" i="1"/>
  <c r="M269" i="1"/>
  <c r="M270" i="1"/>
  <c r="M271" i="1"/>
  <c r="M268" i="1"/>
  <c r="M265" i="1"/>
  <c r="M266" i="1"/>
  <c r="M267" i="1"/>
  <c r="M264" i="1"/>
  <c r="M261" i="1"/>
  <c r="M262" i="1"/>
  <c r="M263" i="1"/>
  <c r="M260" i="1"/>
  <c r="M257" i="1"/>
  <c r="M258" i="1"/>
  <c r="M259" i="1"/>
  <c r="M256" i="1"/>
  <c r="M253" i="1"/>
  <c r="M254" i="1"/>
  <c r="M255" i="1"/>
  <c r="M252" i="1"/>
  <c r="M249" i="1"/>
  <c r="M250" i="1"/>
  <c r="M251" i="1"/>
  <c r="M248" i="1"/>
  <c r="M245" i="1"/>
  <c r="M246" i="1"/>
  <c r="M247" i="1"/>
  <c r="M244" i="1"/>
  <c r="M241" i="1"/>
  <c r="M242" i="1"/>
  <c r="M243" i="1"/>
  <c r="M240" i="1"/>
  <c r="M237" i="1"/>
  <c r="M238" i="1"/>
  <c r="M239" i="1"/>
  <c r="M236" i="1"/>
  <c r="M233" i="1"/>
  <c r="M234" i="1"/>
  <c r="M235" i="1"/>
  <c r="M232" i="1"/>
  <c r="M229" i="1"/>
  <c r="M230" i="1"/>
  <c r="M231" i="1"/>
  <c r="M228" i="1"/>
  <c r="M225" i="1"/>
  <c r="M226" i="1"/>
  <c r="M227" i="1"/>
  <c r="M224" i="1"/>
  <c r="M221" i="1"/>
  <c r="M222" i="1"/>
  <c r="M223" i="1"/>
  <c r="M220" i="1"/>
  <c r="M217" i="1"/>
  <c r="M218" i="1"/>
  <c r="M219" i="1"/>
  <c r="M216" i="1"/>
  <c r="M213" i="1"/>
  <c r="M214" i="1"/>
  <c r="M215" i="1"/>
  <c r="M212" i="1"/>
  <c r="M210" i="1"/>
  <c r="M211" i="1"/>
  <c r="M209" i="1"/>
  <c r="M207" i="1"/>
  <c r="M208" i="1"/>
  <c r="M206" i="1"/>
  <c r="M202" i="1"/>
  <c r="M203" i="1"/>
  <c r="M204" i="1"/>
  <c r="M205" i="1"/>
  <c r="M201" i="1"/>
  <c r="M196" i="1"/>
  <c r="M197" i="1"/>
  <c r="M198" i="1"/>
  <c r="M199" i="1"/>
  <c r="M200" i="1"/>
  <c r="M195" i="1"/>
  <c r="M190" i="1"/>
  <c r="M191" i="1"/>
  <c r="M192" i="1"/>
  <c r="M193" i="1"/>
  <c r="M194" i="1"/>
  <c r="M189" i="1"/>
  <c r="M185" i="1"/>
  <c r="M186" i="1"/>
  <c r="M187" i="1"/>
  <c r="M188" i="1"/>
  <c r="M184" i="1"/>
  <c r="M180" i="1"/>
  <c r="M181" i="1"/>
  <c r="M182" i="1"/>
  <c r="M183" i="1"/>
  <c r="M179" i="1"/>
  <c r="M175" i="1"/>
  <c r="M176" i="1"/>
  <c r="M177" i="1"/>
  <c r="M178" i="1"/>
  <c r="M174" i="1"/>
  <c r="M170" i="1"/>
  <c r="M171" i="1"/>
  <c r="M172" i="1"/>
  <c r="M173" i="1"/>
  <c r="M169" i="1"/>
  <c r="M165" i="1"/>
  <c r="M166" i="1"/>
  <c r="M167" i="1"/>
  <c r="M168" i="1"/>
  <c r="M164" i="1"/>
  <c r="M160" i="1"/>
  <c r="M161" i="1"/>
  <c r="M162" i="1"/>
  <c r="M163" i="1"/>
  <c r="M159" i="1"/>
  <c r="M155" i="1"/>
  <c r="M156" i="1"/>
  <c r="M157" i="1"/>
  <c r="M158" i="1"/>
  <c r="M154" i="1"/>
  <c r="M150" i="1"/>
  <c r="M151" i="1"/>
  <c r="M152" i="1"/>
  <c r="M153" i="1"/>
  <c r="M149" i="1"/>
  <c r="M145" i="1"/>
  <c r="M146" i="1"/>
  <c r="M147" i="1"/>
  <c r="M148" i="1"/>
  <c r="M144" i="1"/>
  <c r="M140" i="1"/>
  <c r="M141" i="1"/>
  <c r="M142" i="1"/>
  <c r="M143" i="1"/>
  <c r="M139" i="1"/>
  <c r="M135" i="1"/>
  <c r="M136" i="1"/>
  <c r="M137" i="1"/>
  <c r="M138" i="1"/>
  <c r="M134" i="1"/>
  <c r="M130" i="1"/>
  <c r="M131" i="1"/>
  <c r="M132" i="1"/>
  <c r="M133" i="1"/>
  <c r="M129" i="1"/>
  <c r="M125" i="1"/>
  <c r="M126" i="1"/>
  <c r="M127" i="1"/>
  <c r="M128" i="1"/>
  <c r="M124" i="1"/>
  <c r="M120" i="1"/>
  <c r="M121" i="1"/>
  <c r="M122" i="1"/>
  <c r="M123" i="1"/>
  <c r="M119" i="1"/>
  <c r="M115" i="1"/>
  <c r="M116" i="1"/>
  <c r="M117" i="1"/>
  <c r="M118" i="1"/>
  <c r="M114" i="1"/>
  <c r="M110" i="1"/>
  <c r="M111" i="1"/>
  <c r="M112" i="1"/>
  <c r="M113" i="1"/>
  <c r="M109" i="1"/>
  <c r="M105" i="1"/>
  <c r="M106" i="1"/>
  <c r="M107" i="1"/>
  <c r="M108" i="1"/>
  <c r="M104" i="1"/>
  <c r="M100" i="1"/>
  <c r="M101" i="1"/>
  <c r="M102" i="1"/>
  <c r="M103" i="1"/>
  <c r="M99" i="1"/>
  <c r="M94" i="1"/>
  <c r="M95" i="1"/>
  <c r="M96" i="1"/>
  <c r="M97" i="1"/>
  <c r="M98" i="1"/>
  <c r="M93" i="1"/>
  <c r="M89" i="1"/>
  <c r="M90" i="1"/>
  <c r="M91" i="1"/>
  <c r="M92" i="1"/>
  <c r="M88" i="1"/>
  <c r="M84" i="1"/>
  <c r="M85" i="1"/>
  <c r="M86" i="1"/>
  <c r="M87" i="1"/>
  <c r="M83" i="1"/>
  <c r="M79" i="1"/>
  <c r="M80" i="1"/>
  <c r="M81" i="1"/>
  <c r="M82" i="1"/>
  <c r="M78" i="1"/>
  <c r="M74" i="1"/>
  <c r="M75" i="1"/>
  <c r="M76" i="1"/>
  <c r="M77" i="1"/>
  <c r="M73" i="1"/>
  <c r="M69" i="1"/>
  <c r="M70" i="1"/>
  <c r="M71" i="1"/>
  <c r="M72" i="1"/>
  <c r="M68" i="1"/>
  <c r="M64" i="1"/>
  <c r="M65" i="1"/>
  <c r="M66" i="1"/>
  <c r="M67" i="1"/>
  <c r="M63" i="1"/>
  <c r="M59" i="1"/>
  <c r="M60" i="1"/>
  <c r="M61" i="1"/>
  <c r="M62" i="1"/>
  <c r="M58" i="1"/>
  <c r="M54" i="1"/>
  <c r="M55" i="1"/>
  <c r="M56" i="1"/>
  <c r="M57" i="1"/>
  <c r="M53" i="1"/>
  <c r="M49" i="1"/>
  <c r="M50" i="1"/>
  <c r="M51" i="1"/>
  <c r="M52" i="1"/>
  <c r="M48" i="1"/>
  <c r="M44" i="1"/>
  <c r="M45" i="1"/>
  <c r="M46" i="1"/>
  <c r="M47" i="1"/>
  <c r="M43" i="1"/>
  <c r="M39" i="1"/>
  <c r="M40" i="1"/>
  <c r="M41" i="1"/>
  <c r="M42" i="1"/>
  <c r="M38" i="1"/>
  <c r="M34" i="1"/>
  <c r="M35" i="1"/>
  <c r="M36" i="1"/>
  <c r="M37" i="1"/>
  <c r="M33" i="1"/>
  <c r="M29" i="1"/>
  <c r="M30" i="1"/>
  <c r="M31" i="1"/>
  <c r="M32" i="1"/>
  <c r="M28" i="1"/>
  <c r="M24" i="1"/>
  <c r="M25" i="1"/>
  <c r="M26" i="1"/>
  <c r="M27" i="1"/>
  <c r="M23" i="1"/>
  <c r="M19" i="1"/>
  <c r="M20" i="1"/>
  <c r="M21" i="1"/>
  <c r="M22" i="1"/>
  <c r="M18" i="1"/>
  <c r="M14" i="1"/>
  <c r="M15" i="1"/>
  <c r="M16" i="1"/>
  <c r="M17" i="1"/>
  <c r="M13" i="1"/>
  <c r="M9" i="1"/>
  <c r="M11" i="1"/>
  <c r="M12" i="1"/>
  <c r="M8" i="1"/>
  <c r="M3" i="1"/>
  <c r="M4" i="1"/>
  <c r="M5" i="1"/>
  <c r="M6" i="1"/>
  <c r="M7" i="1"/>
  <c r="N83" i="1" l="1"/>
  <c r="N260" i="1"/>
  <c r="N452" i="1"/>
  <c r="N62" i="1"/>
  <c r="N107" i="1"/>
  <c r="N182" i="1"/>
  <c r="N258" i="1"/>
  <c r="N338" i="1"/>
  <c r="N402" i="1"/>
  <c r="N28" i="1"/>
  <c r="N88" i="1"/>
  <c r="N149" i="1"/>
  <c r="N216" i="1"/>
  <c r="N264" i="1"/>
  <c r="N312" i="1"/>
  <c r="N360" i="1"/>
  <c r="N408" i="1"/>
  <c r="N456" i="1"/>
  <c r="N4" i="1"/>
  <c r="N19" i="1"/>
  <c r="N34" i="1"/>
  <c r="N49" i="1"/>
  <c r="N64" i="1"/>
  <c r="N79" i="1"/>
  <c r="N94" i="1"/>
  <c r="N108" i="1"/>
  <c r="N123" i="1"/>
  <c r="N138" i="1"/>
  <c r="N153" i="1"/>
  <c r="N168" i="1"/>
  <c r="N183" i="1"/>
  <c r="N198" i="1"/>
  <c r="N211" i="1"/>
  <c r="N227" i="1"/>
  <c r="N243" i="1"/>
  <c r="N259" i="1"/>
  <c r="N275" i="1"/>
  <c r="N291" i="1"/>
  <c r="N307" i="1"/>
  <c r="N323" i="1"/>
  <c r="N339" i="1"/>
  <c r="N355" i="1"/>
  <c r="N371" i="1"/>
  <c r="N387" i="1"/>
  <c r="N403" i="1"/>
  <c r="N419" i="1"/>
  <c r="N435" i="1"/>
  <c r="N451" i="1"/>
  <c r="N467" i="1"/>
  <c r="N483" i="1"/>
  <c r="N499" i="1"/>
  <c r="N33" i="1"/>
  <c r="N93" i="1"/>
  <c r="N154" i="1"/>
  <c r="N220" i="1"/>
  <c r="N268" i="1"/>
  <c r="N316" i="1"/>
  <c r="N364" i="1"/>
  <c r="N412" i="1"/>
  <c r="N460" i="1"/>
  <c r="N5" i="1"/>
  <c r="N20" i="1"/>
  <c r="N35" i="1"/>
  <c r="N50" i="1"/>
  <c r="N65" i="1"/>
  <c r="N80" i="1"/>
  <c r="N95" i="1"/>
  <c r="N110" i="1"/>
  <c r="N125" i="1"/>
  <c r="N140" i="1"/>
  <c r="N155" i="1"/>
  <c r="N170" i="1"/>
  <c r="N185" i="1"/>
  <c r="N199" i="1"/>
  <c r="N213" i="1"/>
  <c r="N229" i="1"/>
  <c r="N245" i="1"/>
  <c r="N261" i="1"/>
  <c r="N277" i="1"/>
  <c r="N293" i="1"/>
  <c r="N309" i="1"/>
  <c r="N325" i="1"/>
  <c r="N341" i="1"/>
  <c r="N357" i="1"/>
  <c r="N373" i="1"/>
  <c r="N389" i="1"/>
  <c r="N405" i="1"/>
  <c r="N421" i="1"/>
  <c r="N437" i="1"/>
  <c r="N453" i="1"/>
  <c r="N469" i="1"/>
  <c r="N485" i="1"/>
  <c r="N144" i="1"/>
  <c r="N17" i="1"/>
  <c r="N197" i="1"/>
  <c r="N368" i="1"/>
  <c r="N214" i="1"/>
  <c r="N420" i="1"/>
  <c r="N215" i="1"/>
  <c r="N48" i="1"/>
  <c r="N109" i="1"/>
  <c r="N169" i="1"/>
  <c r="N232" i="1"/>
  <c r="N280" i="1"/>
  <c r="N328" i="1"/>
  <c r="N376" i="1"/>
  <c r="N424" i="1"/>
  <c r="N472" i="1"/>
  <c r="N9" i="1"/>
  <c r="N24" i="1"/>
  <c r="N39" i="1"/>
  <c r="N54" i="1"/>
  <c r="N69" i="1"/>
  <c r="N84" i="1"/>
  <c r="N98" i="1"/>
  <c r="N113" i="1"/>
  <c r="N128" i="1"/>
  <c r="N143" i="1"/>
  <c r="N158" i="1"/>
  <c r="N173" i="1"/>
  <c r="N188" i="1"/>
  <c r="N203" i="1"/>
  <c r="N217" i="1"/>
  <c r="N233" i="1"/>
  <c r="N249" i="1"/>
  <c r="N265" i="1"/>
  <c r="N281" i="1"/>
  <c r="N297" i="1"/>
  <c r="N313" i="1"/>
  <c r="N329" i="1"/>
  <c r="N345" i="1"/>
  <c r="N361" i="1"/>
  <c r="N377" i="1"/>
  <c r="N393" i="1"/>
  <c r="N409" i="1"/>
  <c r="N425" i="1"/>
  <c r="N441" i="1"/>
  <c r="N457" i="1"/>
  <c r="N473" i="1"/>
  <c r="N489" i="1"/>
  <c r="N156" i="1"/>
  <c r="N326" i="1"/>
  <c r="N324" i="1"/>
  <c r="N112" i="1"/>
  <c r="N247" i="1"/>
  <c r="N391" i="1"/>
  <c r="N53" i="1"/>
  <c r="N114" i="1"/>
  <c r="N174" i="1"/>
  <c r="N236" i="1"/>
  <c r="N284" i="1"/>
  <c r="N332" i="1"/>
  <c r="N380" i="1"/>
  <c r="N428" i="1"/>
  <c r="N476" i="1"/>
  <c r="N10" i="1"/>
  <c r="N25" i="1"/>
  <c r="N40" i="1"/>
  <c r="N55" i="1"/>
  <c r="N70" i="1"/>
  <c r="N85" i="1"/>
  <c r="N100" i="1"/>
  <c r="N115" i="1"/>
  <c r="N130" i="1"/>
  <c r="N145" i="1"/>
  <c r="N160" i="1"/>
  <c r="N175" i="1"/>
  <c r="N190" i="1"/>
  <c r="N204" i="1"/>
  <c r="N218" i="1"/>
  <c r="N234" i="1"/>
  <c r="N250" i="1"/>
  <c r="N266" i="1"/>
  <c r="N282" i="1"/>
  <c r="N298" i="1"/>
  <c r="N314" i="1"/>
  <c r="N330" i="1"/>
  <c r="N346" i="1"/>
  <c r="N362" i="1"/>
  <c r="N378" i="1"/>
  <c r="N394" i="1"/>
  <c r="N410" i="1"/>
  <c r="N426" i="1"/>
  <c r="N442" i="1"/>
  <c r="N458" i="1"/>
  <c r="N474" i="1"/>
  <c r="N490" i="1"/>
  <c r="N23" i="1"/>
  <c r="N404" i="1"/>
  <c r="N122" i="1"/>
  <c r="N290" i="1"/>
  <c r="N159" i="1"/>
  <c r="N21" i="1"/>
  <c r="N126" i="1"/>
  <c r="N246" i="1"/>
  <c r="N406" i="1"/>
  <c r="N228" i="1"/>
  <c r="N67" i="1"/>
  <c r="N187" i="1"/>
  <c r="N359" i="1"/>
  <c r="N58" i="1"/>
  <c r="N119" i="1"/>
  <c r="N179" i="1"/>
  <c r="N240" i="1"/>
  <c r="N288" i="1"/>
  <c r="N336" i="1"/>
  <c r="N384" i="1"/>
  <c r="N432" i="1"/>
  <c r="N480" i="1"/>
  <c r="N11" i="1"/>
  <c r="N26" i="1"/>
  <c r="N41" i="1"/>
  <c r="N56" i="1"/>
  <c r="N71" i="1"/>
  <c r="N86" i="1"/>
  <c r="N101" i="1"/>
  <c r="N116" i="1"/>
  <c r="N131" i="1"/>
  <c r="N146" i="1"/>
  <c r="N161" i="1"/>
  <c r="N176" i="1"/>
  <c r="N191" i="1"/>
  <c r="N205" i="1"/>
  <c r="N219" i="1"/>
  <c r="N235" i="1"/>
  <c r="N251" i="1"/>
  <c r="N267" i="1"/>
  <c r="N283" i="1"/>
  <c r="N299" i="1"/>
  <c r="N315" i="1"/>
  <c r="N331" i="1"/>
  <c r="N347" i="1"/>
  <c r="N363" i="1"/>
  <c r="N379" i="1"/>
  <c r="N395" i="1"/>
  <c r="N411" i="1"/>
  <c r="N427" i="1"/>
  <c r="N443" i="1"/>
  <c r="N459" i="1"/>
  <c r="N475" i="1"/>
  <c r="N491" i="1"/>
  <c r="N212" i="1"/>
  <c r="N356" i="1"/>
  <c r="N3" i="1"/>
  <c r="N77" i="1"/>
  <c r="N152" i="1"/>
  <c r="N242" i="1"/>
  <c r="N322" i="1"/>
  <c r="N434" i="1"/>
  <c r="N99" i="1"/>
  <c r="N320" i="1"/>
  <c r="N36" i="1"/>
  <c r="N111" i="1"/>
  <c r="N200" i="1"/>
  <c r="N294" i="1"/>
  <c r="N374" i="1"/>
  <c r="N454" i="1"/>
  <c r="N276" i="1"/>
  <c r="N22" i="1"/>
  <c r="N97" i="1"/>
  <c r="N172" i="1"/>
  <c r="N279" i="1"/>
  <c r="N343" i="1"/>
  <c r="N439" i="1"/>
  <c r="N2" i="1"/>
  <c r="N63" i="1"/>
  <c r="N124" i="1"/>
  <c r="N184" i="1"/>
  <c r="N244" i="1"/>
  <c r="N292" i="1"/>
  <c r="N340" i="1"/>
  <c r="N388" i="1"/>
  <c r="N436" i="1"/>
  <c r="N484" i="1"/>
  <c r="N12" i="1"/>
  <c r="N27" i="1"/>
  <c r="N42" i="1"/>
  <c r="N57" i="1"/>
  <c r="N72" i="1"/>
  <c r="N87" i="1"/>
  <c r="N102" i="1"/>
  <c r="N117" i="1"/>
  <c r="N132" i="1"/>
  <c r="N147" i="1"/>
  <c r="N162" i="1"/>
  <c r="N177" i="1"/>
  <c r="N192" i="1"/>
  <c r="N206" i="1"/>
  <c r="N221" i="1"/>
  <c r="N237" i="1"/>
  <c r="N253" i="1"/>
  <c r="N269" i="1"/>
  <c r="N285" i="1"/>
  <c r="N301" i="1"/>
  <c r="N317" i="1"/>
  <c r="N333" i="1"/>
  <c r="N349" i="1"/>
  <c r="N365" i="1"/>
  <c r="N381" i="1"/>
  <c r="N397" i="1"/>
  <c r="N413" i="1"/>
  <c r="N429" i="1"/>
  <c r="N445" i="1"/>
  <c r="N461" i="1"/>
  <c r="N477" i="1"/>
  <c r="N493" i="1"/>
  <c r="N308" i="1"/>
  <c r="N47" i="1"/>
  <c r="N137" i="1"/>
  <c r="N210" i="1"/>
  <c r="N274" i="1"/>
  <c r="N354" i="1"/>
  <c r="N386" i="1"/>
  <c r="N450" i="1"/>
  <c r="N466" i="1"/>
  <c r="N482" i="1"/>
  <c r="N498" i="1"/>
  <c r="N38" i="1"/>
  <c r="N272" i="1"/>
  <c r="N6" i="1"/>
  <c r="N66" i="1"/>
  <c r="N141" i="1"/>
  <c r="N230" i="1"/>
  <c r="N310" i="1"/>
  <c r="N358" i="1"/>
  <c r="N438" i="1"/>
  <c r="N104" i="1"/>
  <c r="N468" i="1"/>
  <c r="N52" i="1"/>
  <c r="N142" i="1"/>
  <c r="N231" i="1"/>
  <c r="N311" i="1"/>
  <c r="N407" i="1"/>
  <c r="N471" i="1"/>
  <c r="N8" i="1"/>
  <c r="N68" i="1"/>
  <c r="N129" i="1"/>
  <c r="N189" i="1"/>
  <c r="N248" i="1"/>
  <c r="N296" i="1"/>
  <c r="N344" i="1"/>
  <c r="N392" i="1"/>
  <c r="N440" i="1"/>
  <c r="N488" i="1"/>
  <c r="N14" i="1"/>
  <c r="N29" i="1"/>
  <c r="N44" i="1"/>
  <c r="N59" i="1"/>
  <c r="N74" i="1"/>
  <c r="N89" i="1"/>
  <c r="N103" i="1"/>
  <c r="N118" i="1"/>
  <c r="N133" i="1"/>
  <c r="N148" i="1"/>
  <c r="N163" i="1"/>
  <c r="N178" i="1"/>
  <c r="N193" i="1"/>
  <c r="N207" i="1"/>
  <c r="N222" i="1"/>
  <c r="N238" i="1"/>
  <c r="N254" i="1"/>
  <c r="N270" i="1"/>
  <c r="N286" i="1"/>
  <c r="N302" i="1"/>
  <c r="N318" i="1"/>
  <c r="N334" i="1"/>
  <c r="N350" i="1"/>
  <c r="N366" i="1"/>
  <c r="N382" i="1"/>
  <c r="N398" i="1"/>
  <c r="N414" i="1"/>
  <c r="N430" i="1"/>
  <c r="N446" i="1"/>
  <c r="N462" i="1"/>
  <c r="N478" i="1"/>
  <c r="N494" i="1"/>
  <c r="N32" i="1"/>
  <c r="N92" i="1"/>
  <c r="N167" i="1"/>
  <c r="N226" i="1"/>
  <c r="N306" i="1"/>
  <c r="N418" i="1"/>
  <c r="N224" i="1"/>
  <c r="N464" i="1"/>
  <c r="N81" i="1"/>
  <c r="N186" i="1"/>
  <c r="N278" i="1"/>
  <c r="N390" i="1"/>
  <c r="N470" i="1"/>
  <c r="N164" i="1"/>
  <c r="N7" i="1"/>
  <c r="N82" i="1"/>
  <c r="N157" i="1"/>
  <c r="N263" i="1"/>
  <c r="N327" i="1"/>
  <c r="N455" i="1"/>
  <c r="N13" i="1"/>
  <c r="N73" i="1"/>
  <c r="N134" i="1"/>
  <c r="N195" i="1"/>
  <c r="N252" i="1"/>
  <c r="N300" i="1"/>
  <c r="N348" i="1"/>
  <c r="N396" i="1"/>
  <c r="N444" i="1"/>
  <c r="N492" i="1"/>
  <c r="N15" i="1"/>
  <c r="N30" i="1"/>
  <c r="N45" i="1"/>
  <c r="N60" i="1"/>
  <c r="N75" i="1"/>
  <c r="N90" i="1"/>
  <c r="N105" i="1"/>
  <c r="N120" i="1"/>
  <c r="N135" i="1"/>
  <c r="N150" i="1"/>
  <c r="N165" i="1"/>
  <c r="N180" i="1"/>
  <c r="N194" i="1"/>
  <c r="N208" i="1"/>
  <c r="N223" i="1"/>
  <c r="N239" i="1"/>
  <c r="N255" i="1"/>
  <c r="N271" i="1"/>
  <c r="N287" i="1"/>
  <c r="N303" i="1"/>
  <c r="N319" i="1"/>
  <c r="N335" i="1"/>
  <c r="N351" i="1"/>
  <c r="N367" i="1"/>
  <c r="N383" i="1"/>
  <c r="N399" i="1"/>
  <c r="N415" i="1"/>
  <c r="N431" i="1"/>
  <c r="N447" i="1"/>
  <c r="N463" i="1"/>
  <c r="N479" i="1"/>
  <c r="N495" i="1"/>
  <c r="N370" i="1"/>
  <c r="N416" i="1"/>
  <c r="N51" i="1"/>
  <c r="N96" i="1"/>
  <c r="N171" i="1"/>
  <c r="N262" i="1"/>
  <c r="N342" i="1"/>
  <c r="N422" i="1"/>
  <c r="N486" i="1"/>
  <c r="N43" i="1"/>
  <c r="N372" i="1"/>
  <c r="N37" i="1"/>
  <c r="N127" i="1"/>
  <c r="N202" i="1"/>
  <c r="N295" i="1"/>
  <c r="N375" i="1"/>
  <c r="N423" i="1"/>
  <c r="N487" i="1"/>
  <c r="N18" i="1"/>
  <c r="N78" i="1"/>
  <c r="N139" i="1"/>
  <c r="N201" i="1"/>
  <c r="N256" i="1"/>
  <c r="N304" i="1"/>
  <c r="N352" i="1"/>
  <c r="N400" i="1"/>
  <c r="N448" i="1"/>
  <c r="N496" i="1"/>
  <c r="N16" i="1"/>
  <c r="N31" i="1"/>
  <c r="N46" i="1"/>
  <c r="N61" i="1"/>
  <c r="N76" i="1"/>
  <c r="N91" i="1"/>
  <c r="N106" i="1"/>
  <c r="N121" i="1"/>
  <c r="N136" i="1"/>
  <c r="N151" i="1"/>
  <c r="N166" i="1"/>
  <c r="N181" i="1"/>
  <c r="N196" i="1"/>
  <c r="N209" i="1"/>
  <c r="N225" i="1"/>
  <c r="N241" i="1"/>
  <c r="N257" i="1"/>
  <c r="N273" i="1"/>
  <c r="N289" i="1"/>
  <c r="N305" i="1"/>
  <c r="N321" i="1"/>
  <c r="N337" i="1"/>
  <c r="N353" i="1"/>
  <c r="N369" i="1"/>
  <c r="N385" i="1"/>
  <c r="N401" i="1"/>
  <c r="N417" i="1"/>
  <c r="N433" i="1"/>
  <c r="N449" i="1"/>
  <c r="N465" i="1"/>
  <c r="N481" i="1"/>
  <c r="N497" i="1"/>
</calcChain>
</file>

<file path=xl/sharedStrings.xml><?xml version="1.0" encoding="utf-8"?>
<sst xmlns="http://schemas.openxmlformats.org/spreadsheetml/2006/main" count="2156" uniqueCount="31">
  <si>
    <t>Year</t>
  </si>
  <si>
    <t>Depth</t>
  </si>
  <si>
    <t>Station</t>
  </si>
  <si>
    <t>Lake</t>
  </si>
  <si>
    <t>COR</t>
  </si>
  <si>
    <t>ESP</t>
  </si>
  <si>
    <t>MAS</t>
  </si>
  <si>
    <t>Kd</t>
  </si>
  <si>
    <t>Pcy_Prop</t>
  </si>
  <si>
    <t>Pcy_Abs</t>
  </si>
  <si>
    <t>Im</t>
  </si>
  <si>
    <t>FRI</t>
  </si>
  <si>
    <t>Pcy_Calc</t>
  </si>
  <si>
    <t>Z</t>
  </si>
  <si>
    <t>Parameter</t>
  </si>
  <si>
    <t>Value</t>
  </si>
  <si>
    <t>a</t>
  </si>
  <si>
    <t>b</t>
  </si>
  <si>
    <t>c</t>
  </si>
  <si>
    <t>d</t>
  </si>
  <si>
    <t>Data</t>
  </si>
  <si>
    <t>train</t>
  </si>
  <si>
    <t>test</t>
  </si>
  <si>
    <t>Turbid</t>
  </si>
  <si>
    <t>Clear</t>
  </si>
  <si>
    <t>Site</t>
  </si>
  <si>
    <t>None</t>
  </si>
  <si>
    <t>Source</t>
  </si>
  <si>
    <t>Volcanic</t>
  </si>
  <si>
    <t>Glacial</t>
  </si>
  <si>
    <t>DeP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</si>
</sst>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2" x14ac:knownFonts="1">
    <font>
      <sz val="11"/>
      <color theme="1"/>
      <name val="Calibri"/>
      <family val="2"/>
      <scheme val="minor"/>
    </font>
    <font>
      <sz val="12"/>
      <name val="Arial"/>
    </font>
    <font>
      <sz val="11"/>
      <color rgb="FFFF0000"/>
      <name val="Calibri"/>
      <family val="2"/>
      <scheme val="minor"/>
    </font>
    <font>
      <sz val="10"/>
      <name val="Arial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1" fillId="0" borderId="0"/>
    <xf numFmtId="0" fontId="3" fillId="0" borderId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2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17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17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17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17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17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0" fontId="21" fillId="0" borderId="0" xfId="0" applyFont="1" applyFill="1" applyProtection="1">
      <protection locked="0"/>
    </xf>
    <xf numFmtId="164" fontId="21" fillId="0" borderId="0" xfId="0" applyNumberFormat="1" applyFont="1" applyFill="1" applyProtection="1">
      <protection locked="0"/>
    </xf>
    <xf numFmtId="0" fontId="21" fillId="0" borderId="0" xfId="0" applyFont="1" applyFill="1"/>
    <xf numFmtId="164" fontId="21" fillId="0" borderId="0" xfId="0" applyNumberFormat="1" applyFont="1" applyFill="1"/>
    <xf numFmtId="1" fontId="21" fillId="0" borderId="0" xfId="0" applyNumberFormat="1" applyFont="1" applyFill="1"/>
    <xf numFmtId="2" fontId="21" fillId="0" borderId="0" xfId="0" applyNumberFormat="1" applyFont="1" applyFill="1"/>
    <xf numFmtId="165" fontId="21" fillId="0" borderId="0" xfId="0" applyNumberFormat="1" applyFont="1" applyFill="1"/>
  </cellXfs>
  <cellStyles count="44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CAE2E4B5-238F-4171-B5B8-EEBF667EDF25}"/>
    <cellStyle name="60% - Accent2 2" xfId="39" xr:uid="{6F2EB46A-E36F-49AD-B9BB-90F1CF8D848A}"/>
    <cellStyle name="60% - Accent3 2" xfId="40" xr:uid="{BB928406-EC78-4639-8BA3-08E902BEB82A}"/>
    <cellStyle name="60% - Accent4 2" xfId="41" xr:uid="{D528414B-8924-4024-9A1B-A710ABD0D818}"/>
    <cellStyle name="60% - Accent5 2" xfId="42" xr:uid="{F2E10174-9CB8-4BAE-B127-0394C88B487B}"/>
    <cellStyle name="60% - Accent6 2" xfId="43" xr:uid="{02866066-18C9-4B20-A12E-5E1C04C2940C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6E8A5DDC-A691-47AE-8F91-84A36F4CB10C}"/>
    <cellStyle name="Normal" xfId="0" builtinId="0"/>
    <cellStyle name="Normal 2" xfId="1" xr:uid="{00000000-0005-0000-0000-000001000000}"/>
    <cellStyle name="Normal 3" xfId="2" xr:uid="{00000000-0005-0000-0000-000002000000}"/>
    <cellStyle name="Note" xfId="15" builtinId="10" customBuiltin="1"/>
    <cellStyle name="Output" xfId="10" builtinId="21" customBuiltin="1"/>
    <cellStyle name="Title 2" xfId="36" xr:uid="{FB2B66BF-428E-48A2-AFA0-C4966535057A}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35"/>
  <sheetViews>
    <sheetView tabSelected="1" zoomScaleNormal="100" workbookViewId="0">
      <pane ySplit="1" topLeftCell="A2" activePane="bottomLeft" state="frozen"/>
      <selection pane="bottomLeft" activeCell="Q23" sqref="Q23"/>
    </sheetView>
  </sheetViews>
  <sheetFormatPr defaultColWidth="11.42578125" defaultRowHeight="15" x14ac:dyDescent="0.25"/>
  <cols>
    <col min="1" max="1" width="4.85546875" style="3" bestFit="1" customWidth="1"/>
    <col min="2" max="2" width="7" style="3" bestFit="1" customWidth="1"/>
    <col min="3" max="3" width="7.85546875" style="3" bestFit="1" customWidth="1"/>
    <col min="4" max="4" width="4.7109375" style="3" bestFit="1" customWidth="1"/>
    <col min="5" max="5" width="6.7109375" style="3" bestFit="1" customWidth="1"/>
    <col min="6" max="6" width="6.140625" style="3" bestFit="1" customWidth="1"/>
    <col min="7" max="7" width="5.85546875" style="3" bestFit="1" customWidth="1"/>
    <col min="8" max="8" width="5.85546875" style="3" customWidth="1"/>
    <col min="9" max="9" width="5.5703125" style="3" bestFit="1" customWidth="1"/>
    <col min="10" max="11" width="5.5703125" style="4" bestFit="1" customWidth="1"/>
    <col min="12" max="12" width="7.7109375" style="3" bestFit="1" customWidth="1"/>
    <col min="13" max="13" width="8.5703125" style="3" bestFit="1" customWidth="1"/>
    <col min="14" max="14" width="8.28515625" style="4" bestFit="1" customWidth="1"/>
    <col min="15" max="16384" width="11.42578125" style="3"/>
  </cols>
  <sheetData>
    <row r="1" spans="1:18" s="1" customFormat="1" x14ac:dyDescent="0.25">
      <c r="A1" s="1" t="s">
        <v>20</v>
      </c>
      <c r="B1" s="1" t="s">
        <v>0</v>
      </c>
      <c r="C1" s="1" t="s">
        <v>27</v>
      </c>
      <c r="D1" s="1" t="s">
        <v>3</v>
      </c>
      <c r="E1" s="1" t="s">
        <v>2</v>
      </c>
      <c r="F1" s="1" t="s">
        <v>25</v>
      </c>
      <c r="G1" s="1" t="s">
        <v>1</v>
      </c>
      <c r="H1" s="1" t="s">
        <v>30</v>
      </c>
      <c r="I1" s="2" t="s">
        <v>13</v>
      </c>
      <c r="J1" s="2" t="s">
        <v>7</v>
      </c>
      <c r="K1" s="2" t="s">
        <v>10</v>
      </c>
      <c r="L1" s="1" t="s">
        <v>9</v>
      </c>
      <c r="M1" s="1" t="s">
        <v>8</v>
      </c>
      <c r="N1" s="2" t="s">
        <v>12</v>
      </c>
      <c r="Q1" s="1" t="s">
        <v>14</v>
      </c>
      <c r="R1" s="1" t="s">
        <v>15</v>
      </c>
    </row>
    <row r="2" spans="1:18" x14ac:dyDescent="0.25">
      <c r="A2" s="3" t="s">
        <v>21</v>
      </c>
      <c r="B2" s="3">
        <v>2001</v>
      </c>
      <c r="C2" s="3" t="s">
        <v>28</v>
      </c>
      <c r="D2" s="3" t="s">
        <v>4</v>
      </c>
      <c r="E2" s="3">
        <v>0</v>
      </c>
      <c r="F2" s="3" t="s">
        <v>26</v>
      </c>
      <c r="G2" s="3">
        <v>0</v>
      </c>
      <c r="H2" s="3">
        <v>0</v>
      </c>
      <c r="I2" s="4">
        <f>(G2+5)/120</f>
        <v>4.1666666666666664E-2</v>
      </c>
      <c r="J2" s="4">
        <v>9.8000000000000004E-2</v>
      </c>
      <c r="K2" s="4">
        <v>0.59899999999999998</v>
      </c>
      <c r="L2" s="5">
        <v>2889</v>
      </c>
      <c r="M2" s="4">
        <f>L2/AVERAGE($L$2:$L$7)</f>
        <v>0.17912576211635836</v>
      </c>
      <c r="N2" s="4">
        <f t="shared" ref="N2:N65" si="0">(($R$4/(1+J2))*I2^($R$2/(1+J2))*(1-I2)^($R$3*(1+J2)))^($R$5*K2)</f>
        <v>0.1279592850690208</v>
      </c>
      <c r="Q2" s="3" t="s">
        <v>16</v>
      </c>
      <c r="R2" s="6">
        <v>1.65</v>
      </c>
    </row>
    <row r="3" spans="1:18" x14ac:dyDescent="0.25">
      <c r="A3" s="3" t="s">
        <v>21</v>
      </c>
      <c r="B3" s="3">
        <v>2001</v>
      </c>
      <c r="C3" s="3" t="s">
        <v>28</v>
      </c>
      <c r="D3" s="3" t="s">
        <v>4</v>
      </c>
      <c r="E3" s="3">
        <v>0</v>
      </c>
      <c r="F3" s="3" t="s">
        <v>26</v>
      </c>
      <c r="G3" s="3">
        <v>10</v>
      </c>
      <c r="H3" s="3">
        <v>10</v>
      </c>
      <c r="I3" s="4">
        <f>(G3+3)/120</f>
        <v>0.10833333333333334</v>
      </c>
      <c r="J3" s="4">
        <v>9.8000000000000004E-2</v>
      </c>
      <c r="K3" s="4">
        <v>0.59899999999999998</v>
      </c>
      <c r="L3" s="5">
        <v>6889</v>
      </c>
      <c r="M3" s="4">
        <f t="shared" ref="M3:M7" si="1">L3/AVERAGE($L$2:$L$7)</f>
        <v>0.42713650924873409</v>
      </c>
      <c r="N3" s="4">
        <f t="shared" si="0"/>
        <v>0.9561500581069271</v>
      </c>
      <c r="Q3" s="3" t="s">
        <v>17</v>
      </c>
      <c r="R3" s="6">
        <v>4</v>
      </c>
    </row>
    <row r="4" spans="1:18" x14ac:dyDescent="0.25">
      <c r="A4" s="3" t="s">
        <v>21</v>
      </c>
      <c r="B4" s="3">
        <v>2001</v>
      </c>
      <c r="C4" s="3" t="s">
        <v>28</v>
      </c>
      <c r="D4" s="3" t="s">
        <v>4</v>
      </c>
      <c r="E4" s="3">
        <v>0</v>
      </c>
      <c r="F4" s="3" t="s">
        <v>26</v>
      </c>
      <c r="G4" s="3">
        <v>20</v>
      </c>
      <c r="H4" s="3">
        <v>20</v>
      </c>
      <c r="I4" s="4">
        <f t="shared" ref="I4:I7" si="2">(G4+3)/120</f>
        <v>0.19166666666666668</v>
      </c>
      <c r="J4" s="4">
        <v>9.8000000000000004E-2</v>
      </c>
      <c r="K4" s="4">
        <v>0.59899999999999998</v>
      </c>
      <c r="L4" s="5">
        <v>13575</v>
      </c>
      <c r="M4" s="4">
        <f t="shared" si="1"/>
        <v>0.84168647308050015</v>
      </c>
      <c r="N4" s="4">
        <f t="shared" si="0"/>
        <v>2.0574694653968608</v>
      </c>
      <c r="Q4" s="3" t="s">
        <v>18</v>
      </c>
      <c r="R4" s="7">
        <v>50</v>
      </c>
    </row>
    <row r="5" spans="1:18" x14ac:dyDescent="0.25">
      <c r="A5" s="3" t="s">
        <v>21</v>
      </c>
      <c r="B5" s="3">
        <v>2001</v>
      </c>
      <c r="C5" s="3" t="s">
        <v>28</v>
      </c>
      <c r="D5" s="3" t="s">
        <v>4</v>
      </c>
      <c r="E5" s="3">
        <v>0</v>
      </c>
      <c r="F5" s="3" t="s">
        <v>26</v>
      </c>
      <c r="G5" s="3">
        <v>30</v>
      </c>
      <c r="H5" s="3">
        <v>30</v>
      </c>
      <c r="I5" s="4">
        <f t="shared" si="2"/>
        <v>0.27500000000000002</v>
      </c>
      <c r="J5" s="4">
        <v>9.8000000000000004E-2</v>
      </c>
      <c r="K5" s="4">
        <v>0.59899999999999998</v>
      </c>
      <c r="L5" s="5">
        <v>21770</v>
      </c>
      <c r="M5" s="4">
        <f t="shared" si="1"/>
        <v>1.3497984912679548</v>
      </c>
      <c r="N5" s="4">
        <f t="shared" si="0"/>
        <v>2.3109125729047553</v>
      </c>
      <c r="Q5" s="3" t="s">
        <v>19</v>
      </c>
      <c r="R5" s="7">
        <v>3</v>
      </c>
    </row>
    <row r="6" spans="1:18" x14ac:dyDescent="0.25">
      <c r="A6" s="3" t="s">
        <v>21</v>
      </c>
      <c r="B6" s="3">
        <v>2001</v>
      </c>
      <c r="C6" s="3" t="s">
        <v>28</v>
      </c>
      <c r="D6" s="3" t="s">
        <v>4</v>
      </c>
      <c r="E6" s="3">
        <v>0</v>
      </c>
      <c r="F6" s="3" t="s">
        <v>26</v>
      </c>
      <c r="G6" s="3">
        <v>40</v>
      </c>
      <c r="H6" s="3">
        <v>40</v>
      </c>
      <c r="I6" s="4">
        <f t="shared" si="2"/>
        <v>0.35833333333333334</v>
      </c>
      <c r="J6" s="4">
        <v>9.8000000000000004E-2</v>
      </c>
      <c r="K6" s="4">
        <v>0.59899999999999998</v>
      </c>
      <c r="L6" s="5">
        <v>19437</v>
      </c>
      <c r="M6" s="4">
        <f t="shared" si="1"/>
        <v>1.2051462230029968</v>
      </c>
      <c r="N6" s="4">
        <f t="shared" si="0"/>
        <v>1.8017071317890239</v>
      </c>
    </row>
    <row r="7" spans="1:18" x14ac:dyDescent="0.25">
      <c r="A7" s="3" t="s">
        <v>21</v>
      </c>
      <c r="B7" s="3">
        <v>2001</v>
      </c>
      <c r="C7" s="3" t="s">
        <v>28</v>
      </c>
      <c r="D7" s="3" t="s">
        <v>4</v>
      </c>
      <c r="E7" s="3">
        <v>0</v>
      </c>
      <c r="F7" s="3" t="s">
        <v>26</v>
      </c>
      <c r="G7" s="3">
        <v>50</v>
      </c>
      <c r="H7" s="3">
        <v>50</v>
      </c>
      <c r="I7" s="4">
        <f t="shared" si="2"/>
        <v>0.44166666666666665</v>
      </c>
      <c r="J7" s="4">
        <v>9.8000000000000004E-2</v>
      </c>
      <c r="K7" s="4">
        <v>0.59899999999999998</v>
      </c>
      <c r="L7" s="5">
        <v>32210</v>
      </c>
      <c r="M7" s="4">
        <f t="shared" si="1"/>
        <v>1.9971065412834554</v>
      </c>
      <c r="N7" s="4">
        <f t="shared" si="0"/>
        <v>1.056996027615448</v>
      </c>
    </row>
    <row r="8" spans="1:18" x14ac:dyDescent="0.25">
      <c r="A8" s="3" t="s">
        <v>21</v>
      </c>
      <c r="B8" s="3">
        <v>2005</v>
      </c>
      <c r="C8" s="3" t="s">
        <v>28</v>
      </c>
      <c r="D8" s="3" t="s">
        <v>4</v>
      </c>
      <c r="E8" s="3">
        <v>0</v>
      </c>
      <c r="F8" s="3" t="s">
        <v>26</v>
      </c>
      <c r="G8" s="3">
        <v>0</v>
      </c>
      <c r="H8" s="3">
        <v>0</v>
      </c>
      <c r="I8" s="4">
        <f>(G8+5)/120</f>
        <v>4.1666666666666664E-2</v>
      </c>
      <c r="J8" s="4">
        <v>0.106</v>
      </c>
      <c r="K8" s="4">
        <v>0.54</v>
      </c>
      <c r="L8" s="5">
        <v>28360</v>
      </c>
      <c r="M8" s="4">
        <f>L8/AVERAGE($L$8:$L$12)</f>
        <v>0.48567964324124369</v>
      </c>
      <c r="N8" s="4">
        <f t="shared" si="0"/>
        <v>0.16340346496677147</v>
      </c>
    </row>
    <row r="9" spans="1:18" x14ac:dyDescent="0.25">
      <c r="A9" s="3" t="s">
        <v>21</v>
      </c>
      <c r="B9" s="3">
        <v>2005</v>
      </c>
      <c r="C9" s="3" t="s">
        <v>28</v>
      </c>
      <c r="D9" s="3" t="s">
        <v>4</v>
      </c>
      <c r="E9" s="3">
        <v>0</v>
      </c>
      <c r="F9" s="3" t="s">
        <v>26</v>
      </c>
      <c r="G9" s="3">
        <v>6</v>
      </c>
      <c r="H9" s="3">
        <v>5</v>
      </c>
      <c r="I9" s="4">
        <f t="shared" ref="I9:I12" si="3">(G9+3)/120</f>
        <v>7.4999999999999997E-2</v>
      </c>
      <c r="J9" s="4">
        <v>0.106</v>
      </c>
      <c r="K9" s="4">
        <v>0.54</v>
      </c>
      <c r="L9" s="5">
        <v>33427</v>
      </c>
      <c r="M9" s="4">
        <f t="shared" ref="M9:M12" si="4">L9/AVERAGE($L$8:$L$12)</f>
        <v>0.57245463450723033</v>
      </c>
      <c r="N9" s="4">
        <f t="shared" si="0"/>
        <v>0.52482981089440128</v>
      </c>
    </row>
    <row r="10" spans="1:18" x14ac:dyDescent="0.25">
      <c r="A10" s="3" t="s">
        <v>21</v>
      </c>
      <c r="B10" s="3">
        <v>2005</v>
      </c>
      <c r="C10" s="3" t="s">
        <v>28</v>
      </c>
      <c r="D10" s="3" t="s">
        <v>4</v>
      </c>
      <c r="E10" s="3">
        <v>0</v>
      </c>
      <c r="F10" s="3" t="s">
        <v>26</v>
      </c>
      <c r="G10" s="3">
        <v>11</v>
      </c>
      <c r="H10" s="3">
        <v>10</v>
      </c>
      <c r="I10" s="4">
        <f t="shared" si="3"/>
        <v>0.11666666666666667</v>
      </c>
      <c r="J10" s="4">
        <v>0.106</v>
      </c>
      <c r="K10" s="4">
        <v>0.54</v>
      </c>
      <c r="L10" s="5">
        <v>64196</v>
      </c>
      <c r="M10" s="4">
        <f>L10/AVERAGE($L$8:$L$12)</f>
        <v>1.099389646597845</v>
      </c>
      <c r="N10" s="4">
        <f t="shared" si="0"/>
        <v>1.0972624464331773</v>
      </c>
    </row>
    <row r="11" spans="1:18" x14ac:dyDescent="0.25">
      <c r="A11" s="3" t="s">
        <v>21</v>
      </c>
      <c r="B11" s="3">
        <v>2005</v>
      </c>
      <c r="C11" s="3" t="s">
        <v>28</v>
      </c>
      <c r="D11" s="3" t="s">
        <v>4</v>
      </c>
      <c r="E11" s="3">
        <v>0</v>
      </c>
      <c r="F11" s="3" t="s">
        <v>26</v>
      </c>
      <c r="G11" s="3">
        <v>22</v>
      </c>
      <c r="H11" s="3">
        <v>20</v>
      </c>
      <c r="I11" s="4">
        <f t="shared" si="3"/>
        <v>0.20833333333333334</v>
      </c>
      <c r="J11" s="4">
        <v>0.106</v>
      </c>
      <c r="K11" s="4">
        <v>0.54</v>
      </c>
      <c r="L11" s="5">
        <v>34961</v>
      </c>
      <c r="M11" s="4">
        <f t="shared" si="4"/>
        <v>0.59872517656407342</v>
      </c>
      <c r="N11" s="4">
        <f t="shared" si="0"/>
        <v>2.0317848430332597</v>
      </c>
    </row>
    <row r="12" spans="1:18" x14ac:dyDescent="0.25">
      <c r="A12" s="3" t="s">
        <v>21</v>
      </c>
      <c r="B12" s="3">
        <v>2005</v>
      </c>
      <c r="C12" s="3" t="s">
        <v>28</v>
      </c>
      <c r="D12" s="3" t="s">
        <v>4</v>
      </c>
      <c r="E12" s="3">
        <v>0</v>
      </c>
      <c r="F12" s="3" t="s">
        <v>26</v>
      </c>
      <c r="G12" s="3">
        <v>45</v>
      </c>
      <c r="H12" s="3">
        <v>45</v>
      </c>
      <c r="I12" s="4">
        <f t="shared" si="3"/>
        <v>0.4</v>
      </c>
      <c r="J12" s="4">
        <v>0.106</v>
      </c>
      <c r="K12" s="4">
        <v>0.54</v>
      </c>
      <c r="L12" s="5">
        <v>131018</v>
      </c>
      <c r="M12" s="4">
        <f t="shared" si="4"/>
        <v>2.2437508990896076</v>
      </c>
      <c r="N12" s="4">
        <f t="shared" si="0"/>
        <v>1.3481444046276845</v>
      </c>
    </row>
    <row r="13" spans="1:18" x14ac:dyDescent="0.25">
      <c r="A13" s="3" t="s">
        <v>21</v>
      </c>
      <c r="B13" s="3">
        <v>2008</v>
      </c>
      <c r="C13" s="3" t="s">
        <v>28</v>
      </c>
      <c r="D13" s="3" t="s">
        <v>4</v>
      </c>
      <c r="E13" s="3">
        <v>0</v>
      </c>
      <c r="F13" s="3" t="s">
        <v>26</v>
      </c>
      <c r="G13" s="3">
        <v>0</v>
      </c>
      <c r="H13" s="3">
        <v>0</v>
      </c>
      <c r="I13" s="4">
        <f>(G13+5)/120</f>
        <v>4.1666666666666664E-2</v>
      </c>
      <c r="J13" s="4">
        <v>0.1039808983716758</v>
      </c>
      <c r="K13" s="4">
        <v>0.52500000000000002</v>
      </c>
      <c r="L13" s="5">
        <v>7403.2662634373</v>
      </c>
      <c r="M13" s="4">
        <f>L13/AVERAGE($L$13:$L$17)</f>
        <v>0.36791358337723107</v>
      </c>
      <c r="N13" s="4">
        <f t="shared" si="0"/>
        <v>0.17008608205013709</v>
      </c>
    </row>
    <row r="14" spans="1:18" x14ac:dyDescent="0.25">
      <c r="A14" s="3" t="s">
        <v>21</v>
      </c>
      <c r="B14" s="3">
        <v>2008</v>
      </c>
      <c r="C14" s="3" t="s">
        <v>28</v>
      </c>
      <c r="D14" s="3" t="s">
        <v>4</v>
      </c>
      <c r="E14" s="3">
        <v>0</v>
      </c>
      <c r="F14" s="3" t="s">
        <v>26</v>
      </c>
      <c r="G14" s="3">
        <v>10</v>
      </c>
      <c r="H14" s="3">
        <v>10</v>
      </c>
      <c r="I14" s="4">
        <f t="shared" ref="I14:I17" si="5">(G14+3)/120</f>
        <v>0.10833333333333334</v>
      </c>
      <c r="J14" s="4">
        <v>0.1039808983716758</v>
      </c>
      <c r="K14" s="4">
        <v>0.52500000000000002</v>
      </c>
      <c r="L14" s="5">
        <v>15403.266263437261</v>
      </c>
      <c r="M14" s="4">
        <f t="shared" ref="M14:M17" si="6">L14/AVERAGE($L$13:$L$17)</f>
        <v>0.76548251610007911</v>
      </c>
      <c r="N14" s="4">
        <f t="shared" si="0"/>
        <v>0.97659912608967869</v>
      </c>
    </row>
    <row r="15" spans="1:18" x14ac:dyDescent="0.25">
      <c r="A15" s="3" t="s">
        <v>21</v>
      </c>
      <c r="B15" s="3">
        <v>2008</v>
      </c>
      <c r="C15" s="3" t="s">
        <v>28</v>
      </c>
      <c r="D15" s="3" t="s">
        <v>4</v>
      </c>
      <c r="E15" s="3">
        <v>0</v>
      </c>
      <c r="F15" s="3" t="s">
        <v>26</v>
      </c>
      <c r="G15" s="3">
        <v>20</v>
      </c>
      <c r="H15" s="3">
        <v>20</v>
      </c>
      <c r="I15" s="4">
        <f t="shared" si="5"/>
        <v>0.19166666666666668</v>
      </c>
      <c r="J15" s="4">
        <v>0.1039808983716758</v>
      </c>
      <c r="K15" s="4">
        <v>0.52500000000000002</v>
      </c>
      <c r="L15" s="5">
        <v>24108.408892695366</v>
      </c>
      <c r="M15" s="4">
        <f t="shared" si="6"/>
        <v>1.1980942991393702</v>
      </c>
      <c r="N15" s="4">
        <f t="shared" si="0"/>
        <v>1.8907152553836608</v>
      </c>
    </row>
    <row r="16" spans="1:18" x14ac:dyDescent="0.25">
      <c r="A16" s="3" t="s">
        <v>21</v>
      </c>
      <c r="B16" s="3">
        <v>2008</v>
      </c>
      <c r="C16" s="3" t="s">
        <v>28</v>
      </c>
      <c r="D16" s="3" t="s">
        <v>4</v>
      </c>
      <c r="E16" s="3">
        <v>0</v>
      </c>
      <c r="F16" s="3" t="s">
        <v>26</v>
      </c>
      <c r="G16" s="3">
        <v>30</v>
      </c>
      <c r="H16" s="3">
        <v>30</v>
      </c>
      <c r="I16" s="4">
        <f t="shared" si="5"/>
        <v>0.27500000000000002</v>
      </c>
      <c r="J16" s="4">
        <v>0.1039808983716758</v>
      </c>
      <c r="K16" s="4">
        <v>0.52500000000000002</v>
      </c>
      <c r="L16" s="5">
        <v>37108.408892695399</v>
      </c>
      <c r="M16" s="4">
        <f t="shared" si="6"/>
        <v>1.844143814814003</v>
      </c>
      <c r="N16" s="4">
        <f t="shared" si="0"/>
        <v>2.0751660588282084</v>
      </c>
    </row>
    <row r="17" spans="1:14" x14ac:dyDescent="0.25">
      <c r="A17" s="3" t="s">
        <v>21</v>
      </c>
      <c r="B17" s="3">
        <v>2008</v>
      </c>
      <c r="C17" s="3" t="s">
        <v>28</v>
      </c>
      <c r="D17" s="3" t="s">
        <v>4</v>
      </c>
      <c r="E17" s="3">
        <v>0</v>
      </c>
      <c r="F17" s="3" t="s">
        <v>26</v>
      </c>
      <c r="G17" s="3">
        <v>45</v>
      </c>
      <c r="H17" s="3">
        <v>45</v>
      </c>
      <c r="I17" s="4">
        <f t="shared" si="5"/>
        <v>0.4</v>
      </c>
      <c r="J17" s="4">
        <v>0.1039808983716758</v>
      </c>
      <c r="K17" s="4">
        <v>0.52500000000000002</v>
      </c>
      <c r="L17" s="5">
        <v>16588.132899086282</v>
      </c>
      <c r="M17" s="4">
        <f t="shared" si="6"/>
        <v>0.82436578656931603</v>
      </c>
      <c r="N17" s="4">
        <f t="shared" si="0"/>
        <v>1.3442943615329146</v>
      </c>
    </row>
    <row r="18" spans="1:14" x14ac:dyDescent="0.25">
      <c r="A18" s="3" t="s">
        <v>21</v>
      </c>
      <c r="B18" s="3">
        <v>2011.1</v>
      </c>
      <c r="C18" s="3" t="s">
        <v>28</v>
      </c>
      <c r="D18" s="3" t="s">
        <v>4</v>
      </c>
      <c r="E18" s="3">
        <v>0</v>
      </c>
      <c r="F18" s="3" t="s">
        <v>26</v>
      </c>
      <c r="G18" s="3">
        <v>0</v>
      </c>
      <c r="H18" s="3">
        <v>0</v>
      </c>
      <c r="I18" s="4">
        <f>(G18+5)/120</f>
        <v>4.1666666666666664E-2</v>
      </c>
      <c r="J18" s="4">
        <v>0.21611082000000001</v>
      </c>
      <c r="K18" s="4">
        <v>0.52200000000000002</v>
      </c>
      <c r="L18" s="5">
        <v>2985.570425081879</v>
      </c>
      <c r="M18" s="4">
        <f>L18/AVERAGE($L$18:$L$22)</f>
        <v>0.54791567754671233</v>
      </c>
      <c r="N18" s="4">
        <f t="shared" si="0"/>
        <v>0.28454408968914852</v>
      </c>
    </row>
    <row r="19" spans="1:14" x14ac:dyDescent="0.25">
      <c r="A19" s="3" t="s">
        <v>21</v>
      </c>
      <c r="B19" s="3">
        <v>2011.1</v>
      </c>
      <c r="C19" s="3" t="s">
        <v>28</v>
      </c>
      <c r="D19" s="3" t="s">
        <v>4</v>
      </c>
      <c r="E19" s="3">
        <v>0</v>
      </c>
      <c r="F19" s="3" t="s">
        <v>26</v>
      </c>
      <c r="G19" s="3">
        <v>10</v>
      </c>
      <c r="H19" s="3">
        <v>10</v>
      </c>
      <c r="I19" s="4">
        <f t="shared" ref="I19:I22" si="7">(G19+3)/120</f>
        <v>0.10833333333333334</v>
      </c>
      <c r="J19" s="4">
        <v>0.21611082000000001</v>
      </c>
      <c r="K19" s="4">
        <v>0.52200000000000002</v>
      </c>
      <c r="L19" s="5">
        <v>3412.0804858078614</v>
      </c>
      <c r="M19" s="4">
        <f t="shared" ref="M19:M22" si="8">L19/AVERAGE($L$18:$L$22)</f>
        <v>0.62618934576767116</v>
      </c>
      <c r="N19" s="4">
        <f t="shared" si="0"/>
        <v>1.2511568247971472</v>
      </c>
    </row>
    <row r="20" spans="1:14" x14ac:dyDescent="0.25">
      <c r="A20" s="3" t="s">
        <v>21</v>
      </c>
      <c r="B20" s="3">
        <v>2011.1</v>
      </c>
      <c r="C20" s="3" t="s">
        <v>28</v>
      </c>
      <c r="D20" s="3" t="s">
        <v>4</v>
      </c>
      <c r="E20" s="3">
        <v>0</v>
      </c>
      <c r="F20" s="3" t="s">
        <v>26</v>
      </c>
      <c r="G20" s="3">
        <v>20</v>
      </c>
      <c r="H20" s="3">
        <v>20</v>
      </c>
      <c r="I20" s="4">
        <f t="shared" si="7"/>
        <v>0.19166666666666668</v>
      </c>
      <c r="J20" s="4">
        <v>0.21611082000000001</v>
      </c>
      <c r="K20" s="4">
        <v>0.52200000000000002</v>
      </c>
      <c r="L20" s="5">
        <v>10824.1609716157</v>
      </c>
      <c r="M20" s="4">
        <f t="shared" si="8"/>
        <v>1.9864637734930828</v>
      </c>
      <c r="N20" s="4">
        <f t="shared" si="0"/>
        <v>1.9914934498061729</v>
      </c>
    </row>
    <row r="21" spans="1:14" x14ac:dyDescent="0.25">
      <c r="A21" s="3" t="s">
        <v>21</v>
      </c>
      <c r="B21" s="3">
        <v>2011.1</v>
      </c>
      <c r="C21" s="3" t="s">
        <v>28</v>
      </c>
      <c r="D21" s="3" t="s">
        <v>4</v>
      </c>
      <c r="E21" s="3">
        <v>0</v>
      </c>
      <c r="F21" s="3" t="s">
        <v>26</v>
      </c>
      <c r="G21" s="1">
        <v>30</v>
      </c>
      <c r="H21" s="1">
        <v>30</v>
      </c>
      <c r="I21" s="4">
        <f t="shared" si="7"/>
        <v>0.27500000000000002</v>
      </c>
      <c r="J21" s="4">
        <v>0.21611082000000001</v>
      </c>
      <c r="K21" s="4">
        <v>0.52200000000000002</v>
      </c>
      <c r="L21" s="5">
        <v>5971.1408501637579</v>
      </c>
      <c r="M21" s="4">
        <f t="shared" si="8"/>
        <v>1.0958313550934247</v>
      </c>
      <c r="N21" s="4">
        <f t="shared" si="0"/>
        <v>1.8721903896575767</v>
      </c>
    </row>
    <row r="22" spans="1:14" x14ac:dyDescent="0.25">
      <c r="A22" s="3" t="s">
        <v>21</v>
      </c>
      <c r="B22" s="3">
        <v>2011.1</v>
      </c>
      <c r="C22" s="3" t="s">
        <v>28</v>
      </c>
      <c r="D22" s="3" t="s">
        <v>4</v>
      </c>
      <c r="E22" s="3">
        <v>0</v>
      </c>
      <c r="F22" s="3" t="s">
        <v>26</v>
      </c>
      <c r="G22" s="1">
        <v>45</v>
      </c>
      <c r="H22" s="1">
        <v>45</v>
      </c>
      <c r="I22" s="4">
        <f t="shared" si="7"/>
        <v>0.4</v>
      </c>
      <c r="J22" s="4">
        <v>0.21611082000000001</v>
      </c>
      <c r="K22" s="4">
        <v>0.52200000000000002</v>
      </c>
      <c r="L22" s="5">
        <v>4051.8455768968356</v>
      </c>
      <c r="M22" s="4">
        <f t="shared" si="8"/>
        <v>0.74359984809910962</v>
      </c>
      <c r="N22" s="4">
        <f t="shared" si="0"/>
        <v>0.98180463986555944</v>
      </c>
    </row>
    <row r="23" spans="1:14" x14ac:dyDescent="0.25">
      <c r="A23" s="3" t="s">
        <v>21</v>
      </c>
      <c r="B23" s="3">
        <v>2011.2</v>
      </c>
      <c r="C23" s="3" t="s">
        <v>28</v>
      </c>
      <c r="D23" s="3" t="s">
        <v>4</v>
      </c>
      <c r="E23" s="3">
        <v>0</v>
      </c>
      <c r="F23" s="3" t="s">
        <v>26</v>
      </c>
      <c r="G23" s="3">
        <v>0</v>
      </c>
      <c r="H23" s="3">
        <v>0</v>
      </c>
      <c r="I23" s="4">
        <f>(G23+5)/120</f>
        <v>4.1666666666666664E-2</v>
      </c>
      <c r="J23" s="4">
        <v>0.27131512000000002</v>
      </c>
      <c r="K23" s="4">
        <v>0.45500000000000002</v>
      </c>
      <c r="L23" s="5">
        <v>1919.2952732669219</v>
      </c>
      <c r="M23" s="4">
        <f>L23/AVERAGE($L$23:$L$27)</f>
        <v>0.32374100719424465</v>
      </c>
      <c r="N23" s="4">
        <f t="shared" si="0"/>
        <v>0.40116100962117296</v>
      </c>
    </row>
    <row r="24" spans="1:14" x14ac:dyDescent="0.25">
      <c r="A24" s="3" t="s">
        <v>21</v>
      </c>
      <c r="B24" s="3">
        <v>2011.2</v>
      </c>
      <c r="C24" s="3" t="s">
        <v>28</v>
      </c>
      <c r="D24" s="3" t="s">
        <v>4</v>
      </c>
      <c r="E24" s="3">
        <v>0</v>
      </c>
      <c r="F24" s="3" t="s">
        <v>26</v>
      </c>
      <c r="G24" s="1">
        <v>10</v>
      </c>
      <c r="H24" s="1">
        <v>10</v>
      </c>
      <c r="I24" s="4">
        <f t="shared" ref="I24:I27" si="9">(G24+3)/120</f>
        <v>0.10833333333333334</v>
      </c>
      <c r="J24" s="4">
        <v>0.27131512000000002</v>
      </c>
      <c r="K24" s="4">
        <v>0.45500000000000002</v>
      </c>
      <c r="L24" s="5">
        <v>4904.8656983488008</v>
      </c>
      <c r="M24" s="4">
        <f t="shared" ref="M24:M27" si="10">L24/AVERAGE($L$23:$L$27)</f>
        <v>0.82733812949640295</v>
      </c>
      <c r="N24" s="4">
        <f t="shared" si="0"/>
        <v>1.3216571196178544</v>
      </c>
    </row>
    <row r="25" spans="1:14" x14ac:dyDescent="0.25">
      <c r="A25" s="3" t="s">
        <v>21</v>
      </c>
      <c r="B25" s="3">
        <v>2011.2</v>
      </c>
      <c r="C25" s="3" t="s">
        <v>28</v>
      </c>
      <c r="D25" s="3" t="s">
        <v>4</v>
      </c>
      <c r="E25" s="3">
        <v>0</v>
      </c>
      <c r="F25" s="3" t="s">
        <v>26</v>
      </c>
      <c r="G25" s="1">
        <v>20</v>
      </c>
      <c r="H25" s="1">
        <v>20</v>
      </c>
      <c r="I25" s="4">
        <f t="shared" si="9"/>
        <v>0.19166666666666668</v>
      </c>
      <c r="J25" s="4">
        <v>0.27131512000000002</v>
      </c>
      <c r="K25" s="4">
        <v>0.45500000000000002</v>
      </c>
      <c r="L25" s="5">
        <v>4691.6106679858094</v>
      </c>
      <c r="M25" s="4">
        <f t="shared" si="10"/>
        <v>0.79136690647482022</v>
      </c>
      <c r="N25" s="4">
        <f t="shared" si="0"/>
        <v>1.8378288667012141</v>
      </c>
    </row>
    <row r="26" spans="1:14" x14ac:dyDescent="0.25">
      <c r="A26" s="3" t="s">
        <v>21</v>
      </c>
      <c r="B26" s="3">
        <v>2011.2</v>
      </c>
      <c r="C26" s="3" t="s">
        <v>28</v>
      </c>
      <c r="D26" s="3" t="s">
        <v>4</v>
      </c>
      <c r="E26" s="3">
        <v>0</v>
      </c>
      <c r="F26" s="3" t="s">
        <v>26</v>
      </c>
      <c r="G26" s="1">
        <v>30</v>
      </c>
      <c r="H26" s="1">
        <v>30</v>
      </c>
      <c r="I26" s="4">
        <f t="shared" si="9"/>
        <v>0.27500000000000002</v>
      </c>
      <c r="J26" s="4">
        <v>0.27131512000000002</v>
      </c>
      <c r="K26" s="4">
        <v>0.45500000000000002</v>
      </c>
      <c r="L26" s="5">
        <v>13648.321943231445</v>
      </c>
      <c r="M26" s="4">
        <f t="shared" si="10"/>
        <v>2.3021582733812953</v>
      </c>
      <c r="N26" s="4">
        <f t="shared" si="0"/>
        <v>1.63707437107271</v>
      </c>
    </row>
    <row r="27" spans="1:14" x14ac:dyDescent="0.25">
      <c r="A27" s="3" t="s">
        <v>21</v>
      </c>
      <c r="B27" s="3">
        <v>2011.2</v>
      </c>
      <c r="C27" s="3" t="s">
        <v>28</v>
      </c>
      <c r="D27" s="3" t="s">
        <v>4</v>
      </c>
      <c r="E27" s="3">
        <v>0</v>
      </c>
      <c r="F27" s="3" t="s">
        <v>26</v>
      </c>
      <c r="G27" s="1">
        <v>45</v>
      </c>
      <c r="H27" s="1">
        <v>45</v>
      </c>
      <c r="I27" s="4">
        <f t="shared" si="9"/>
        <v>0.4</v>
      </c>
      <c r="J27" s="4">
        <v>0.27131512000000002</v>
      </c>
      <c r="K27" s="4">
        <v>0.45500000000000002</v>
      </c>
      <c r="L27" s="5">
        <v>4478.355637622818</v>
      </c>
      <c r="M27" s="4">
        <f t="shared" si="10"/>
        <v>0.75539568345323749</v>
      </c>
      <c r="N27" s="4">
        <f t="shared" si="0"/>
        <v>0.85480099609793692</v>
      </c>
    </row>
    <row r="28" spans="1:14" x14ac:dyDescent="0.25">
      <c r="A28" s="3" t="s">
        <v>21</v>
      </c>
      <c r="B28" s="3">
        <v>2012.1</v>
      </c>
      <c r="C28" s="3" t="s">
        <v>28</v>
      </c>
      <c r="D28" s="3" t="s">
        <v>4</v>
      </c>
      <c r="E28" s="3">
        <v>0</v>
      </c>
      <c r="F28" s="3" t="s">
        <v>26</v>
      </c>
      <c r="G28" s="3">
        <v>0</v>
      </c>
      <c r="H28" s="3">
        <v>0</v>
      </c>
      <c r="I28" s="4">
        <f>(G28+5)/120</f>
        <v>4.1666666666666664E-2</v>
      </c>
      <c r="J28" s="4">
        <v>0.24597184999999999</v>
      </c>
      <c r="K28" s="4">
        <v>0.70899999999999996</v>
      </c>
      <c r="L28" s="5">
        <v>5971.1408501637579</v>
      </c>
      <c r="M28" s="4">
        <f>L28/AVERAGE($L$28:$L$32)</f>
        <v>0.23769100169779289</v>
      </c>
      <c r="N28" s="4">
        <f t="shared" si="0"/>
        <v>0.21230550752900185</v>
      </c>
    </row>
    <row r="29" spans="1:14" x14ac:dyDescent="0.25">
      <c r="A29" s="3" t="s">
        <v>21</v>
      </c>
      <c r="B29" s="3">
        <v>2012.1</v>
      </c>
      <c r="C29" s="3" t="s">
        <v>28</v>
      </c>
      <c r="D29" s="3" t="s">
        <v>4</v>
      </c>
      <c r="E29" s="3">
        <v>0</v>
      </c>
      <c r="F29" s="3" t="s">
        <v>26</v>
      </c>
      <c r="G29" s="1">
        <v>10</v>
      </c>
      <c r="H29" s="1">
        <v>10</v>
      </c>
      <c r="I29" s="4">
        <f t="shared" ref="I29:I32" si="11">(G29+3)/120</f>
        <v>0.10833333333333334</v>
      </c>
      <c r="J29" s="4">
        <v>0.24597184999999999</v>
      </c>
      <c r="K29" s="4">
        <v>0.70899999999999996</v>
      </c>
      <c r="L29" s="5">
        <v>16847.147398676316</v>
      </c>
      <c r="M29" s="4">
        <f t="shared" ref="M29:M32" si="12">L29/AVERAGE($L$28:$L$32)</f>
        <v>0.67062818336162988</v>
      </c>
      <c r="N29" s="4">
        <f t="shared" si="0"/>
        <v>1.4583838197490557</v>
      </c>
    </row>
    <row r="30" spans="1:14" x14ac:dyDescent="0.25">
      <c r="A30" s="3" t="s">
        <v>21</v>
      </c>
      <c r="B30" s="3">
        <v>2012.1</v>
      </c>
      <c r="C30" s="3" t="s">
        <v>28</v>
      </c>
      <c r="D30" s="3" t="s">
        <v>4</v>
      </c>
      <c r="E30" s="3">
        <v>0</v>
      </c>
      <c r="F30" s="3" t="s">
        <v>26</v>
      </c>
      <c r="G30" s="1">
        <v>20</v>
      </c>
      <c r="H30" s="1">
        <v>20</v>
      </c>
      <c r="I30" s="4">
        <f t="shared" si="11"/>
        <v>0.19166666666666668</v>
      </c>
      <c r="J30" s="4">
        <v>0.24597184999999999</v>
      </c>
      <c r="K30" s="4">
        <v>0.70899999999999996</v>
      </c>
      <c r="L30" s="5">
        <v>24311.073461381009</v>
      </c>
      <c r="M30" s="4">
        <f t="shared" si="12"/>
        <v>0.96774193548387089</v>
      </c>
      <c r="N30" s="4">
        <f t="shared" si="0"/>
        <v>2.570939658731008</v>
      </c>
    </row>
    <row r="31" spans="1:14" x14ac:dyDescent="0.25">
      <c r="A31" s="3" t="s">
        <v>21</v>
      </c>
      <c r="B31" s="3">
        <v>2012.1</v>
      </c>
      <c r="C31" s="3" t="s">
        <v>28</v>
      </c>
      <c r="D31" s="3" t="s">
        <v>4</v>
      </c>
      <c r="E31" s="3">
        <v>0</v>
      </c>
      <c r="F31" s="3" t="s">
        <v>26</v>
      </c>
      <c r="G31" s="1">
        <v>30</v>
      </c>
      <c r="H31" s="1">
        <v>30</v>
      </c>
      <c r="I31" s="4">
        <f t="shared" si="11"/>
        <v>0.27500000000000002</v>
      </c>
      <c r="J31" s="4">
        <v>0.24597184999999999</v>
      </c>
      <c r="K31" s="4">
        <v>0.70899999999999996</v>
      </c>
      <c r="L31" s="5">
        <v>61417.4487445415</v>
      </c>
      <c r="M31" s="4">
        <f t="shared" si="12"/>
        <v>2.4448217317487266</v>
      </c>
      <c r="N31" s="4">
        <f t="shared" si="0"/>
        <v>2.2428654831707009</v>
      </c>
    </row>
    <row r="32" spans="1:14" x14ac:dyDescent="0.25">
      <c r="A32" s="3" t="s">
        <v>21</v>
      </c>
      <c r="B32" s="3">
        <v>2012.1</v>
      </c>
      <c r="C32" s="3" t="s">
        <v>28</v>
      </c>
      <c r="D32" s="3" t="s">
        <v>4</v>
      </c>
      <c r="E32" s="3">
        <v>0</v>
      </c>
      <c r="F32" s="3" t="s">
        <v>26</v>
      </c>
      <c r="G32" s="1">
        <v>45</v>
      </c>
      <c r="H32" s="1">
        <v>45</v>
      </c>
      <c r="I32" s="4">
        <f t="shared" si="11"/>
        <v>0.4</v>
      </c>
      <c r="J32" s="4">
        <v>0.24597184999999999</v>
      </c>
      <c r="K32" s="4">
        <v>0.70899999999999996</v>
      </c>
      <c r="L32" s="5">
        <v>17060.402429039306</v>
      </c>
      <c r="M32" s="4">
        <f t="shared" si="12"/>
        <v>0.6791171477079796</v>
      </c>
      <c r="N32" s="4">
        <f t="shared" si="0"/>
        <v>0.86680313230445494</v>
      </c>
    </row>
    <row r="33" spans="1:14" x14ac:dyDescent="0.25">
      <c r="A33" s="3" t="s">
        <v>21</v>
      </c>
      <c r="B33" s="3">
        <v>2012.2</v>
      </c>
      <c r="C33" s="3" t="s">
        <v>28</v>
      </c>
      <c r="D33" s="3" t="s">
        <v>4</v>
      </c>
      <c r="E33" s="3">
        <v>0</v>
      </c>
      <c r="F33" s="3" t="s">
        <v>26</v>
      </c>
      <c r="G33" s="3">
        <v>0</v>
      </c>
      <c r="H33" s="3">
        <v>0</v>
      </c>
      <c r="I33" s="4">
        <f>(G33+5)/120</f>
        <v>4.1666666666666664E-2</v>
      </c>
      <c r="J33" s="4">
        <v>0.22107809</v>
      </c>
      <c r="K33" s="4">
        <v>0.48399999999999999</v>
      </c>
      <c r="L33" s="5">
        <v>2345.8053339929047</v>
      </c>
      <c r="M33" s="4">
        <f>L33/AVERAGE($L$33:$L$37)</f>
        <v>0.25785783443994031</v>
      </c>
      <c r="N33" s="4">
        <f t="shared" si="0"/>
        <v>0.31757271463238768</v>
      </c>
    </row>
    <row r="34" spans="1:14" x14ac:dyDescent="0.25">
      <c r="A34" s="3" t="s">
        <v>21</v>
      </c>
      <c r="B34" s="3">
        <v>2012.2</v>
      </c>
      <c r="C34" s="3" t="s">
        <v>28</v>
      </c>
      <c r="D34" s="3" t="s">
        <v>4</v>
      </c>
      <c r="E34" s="3">
        <v>0</v>
      </c>
      <c r="F34" s="3" t="s">
        <v>26</v>
      </c>
      <c r="G34" s="1">
        <v>10</v>
      </c>
      <c r="H34" s="1">
        <v>10</v>
      </c>
      <c r="I34" s="4">
        <f t="shared" ref="I34:I37" si="13">(G34+3)/120</f>
        <v>0.10833333333333334</v>
      </c>
      <c r="J34" s="4">
        <v>0.22107809</v>
      </c>
      <c r="K34" s="4">
        <v>0.48399999999999999</v>
      </c>
      <c r="L34" s="5">
        <v>8103.6911537936712</v>
      </c>
      <c r="M34" s="4">
        <f t="shared" ref="M34:M37" si="14">L34/AVERAGE($L$33:$L$37)</f>
        <v>0.89078160988343025</v>
      </c>
      <c r="N34" s="4">
        <f t="shared" si="0"/>
        <v>1.2415268137640765</v>
      </c>
    </row>
    <row r="35" spans="1:14" x14ac:dyDescent="0.25">
      <c r="A35" s="3" t="s">
        <v>21</v>
      </c>
      <c r="B35" s="3">
        <v>2012.2</v>
      </c>
      <c r="C35" s="3" t="s">
        <v>28</v>
      </c>
      <c r="D35" s="3" t="s">
        <v>4</v>
      </c>
      <c r="E35" s="3">
        <v>0</v>
      </c>
      <c r="F35" s="3" t="s">
        <v>26</v>
      </c>
      <c r="G35" s="1">
        <v>20</v>
      </c>
      <c r="H35" s="1">
        <v>20</v>
      </c>
      <c r="I35" s="4">
        <f t="shared" si="13"/>
        <v>0.19166666666666668</v>
      </c>
      <c r="J35" s="4">
        <v>0.22107809</v>
      </c>
      <c r="K35" s="4">
        <v>0.48399999999999999</v>
      </c>
      <c r="L35" s="5">
        <v>20109.059412527298</v>
      </c>
      <c r="M35" s="4">
        <f t="shared" si="14"/>
        <v>2.2104470637861002</v>
      </c>
      <c r="N35" s="4">
        <f t="shared" si="0"/>
        <v>1.8963252114055626</v>
      </c>
    </row>
    <row r="36" spans="1:14" x14ac:dyDescent="0.25">
      <c r="A36" s="3" t="s">
        <v>21</v>
      </c>
      <c r="B36" s="3">
        <v>2012.2</v>
      </c>
      <c r="C36" s="3" t="s">
        <v>28</v>
      </c>
      <c r="D36" s="3" t="s">
        <v>4</v>
      </c>
      <c r="E36" s="3">
        <v>0</v>
      </c>
      <c r="F36" s="3" t="s">
        <v>26</v>
      </c>
      <c r="G36" s="1">
        <v>30</v>
      </c>
      <c r="H36" s="1">
        <v>30</v>
      </c>
      <c r="I36" s="4">
        <f t="shared" si="13"/>
        <v>0.27500000000000002</v>
      </c>
      <c r="J36" s="4">
        <v>0.22107809</v>
      </c>
      <c r="K36" s="4">
        <v>0.48399999999999999</v>
      </c>
      <c r="L36" s="5">
        <v>11729.026669964524</v>
      </c>
      <c r="M36" s="4">
        <f t="shared" si="14"/>
        <v>1.2892891721997017</v>
      </c>
      <c r="N36" s="4">
        <f t="shared" si="0"/>
        <v>1.7799888729602809</v>
      </c>
    </row>
    <row r="37" spans="1:14" x14ac:dyDescent="0.25">
      <c r="A37" s="3" t="s">
        <v>21</v>
      </c>
      <c r="B37" s="3">
        <v>2012.2</v>
      </c>
      <c r="C37" s="3" t="s">
        <v>28</v>
      </c>
      <c r="D37" s="3" t="s">
        <v>4</v>
      </c>
      <c r="E37" s="3">
        <v>0</v>
      </c>
      <c r="F37" s="3" t="s">
        <v>26</v>
      </c>
      <c r="G37" s="1">
        <v>45</v>
      </c>
      <c r="H37" s="1">
        <v>45</v>
      </c>
      <c r="I37" s="4">
        <f t="shared" si="13"/>
        <v>0.4</v>
      </c>
      <c r="J37" s="4">
        <v>0.22107809</v>
      </c>
      <c r="K37" s="4">
        <v>0.48399999999999999</v>
      </c>
      <c r="L37" s="5">
        <v>3198.8254554448704</v>
      </c>
      <c r="M37" s="4">
        <f t="shared" si="14"/>
        <v>0.35162431969082775</v>
      </c>
      <c r="N37" s="4">
        <f t="shared" si="0"/>
        <v>0.97011667150894709</v>
      </c>
    </row>
    <row r="38" spans="1:14" x14ac:dyDescent="0.25">
      <c r="A38" s="3" t="s">
        <v>21</v>
      </c>
      <c r="B38" s="3">
        <v>2012.3</v>
      </c>
      <c r="C38" s="3" t="s">
        <v>28</v>
      </c>
      <c r="D38" s="3" t="s">
        <v>4</v>
      </c>
      <c r="E38" s="3">
        <v>0</v>
      </c>
      <c r="F38" s="3" t="s">
        <v>26</v>
      </c>
      <c r="G38" s="3">
        <v>0</v>
      </c>
      <c r="H38" s="3">
        <v>0</v>
      </c>
      <c r="I38" s="4">
        <f>(G38+5)/120</f>
        <v>4.1666666666666664E-2</v>
      </c>
      <c r="J38" s="4">
        <v>0.18554248000000001</v>
      </c>
      <c r="K38" s="4">
        <v>0.495</v>
      </c>
      <c r="L38" s="5">
        <v>7997.0636386121751</v>
      </c>
      <c r="M38" s="4">
        <f>L38/AVERAGE($L$38:$L$42)</f>
        <v>0.2101634716299598</v>
      </c>
      <c r="N38" s="4">
        <f t="shared" si="0"/>
        <v>0.26943532023151173</v>
      </c>
    </row>
    <row r="39" spans="1:14" x14ac:dyDescent="0.25">
      <c r="A39" s="3" t="s">
        <v>21</v>
      </c>
      <c r="B39" s="3">
        <v>2012.3</v>
      </c>
      <c r="C39" s="3" t="s">
        <v>28</v>
      </c>
      <c r="D39" s="3" t="s">
        <v>4</v>
      </c>
      <c r="E39" s="3">
        <v>0</v>
      </c>
      <c r="F39" s="3" t="s">
        <v>26</v>
      </c>
      <c r="G39" s="1">
        <v>10</v>
      </c>
      <c r="H39" s="1">
        <v>10</v>
      </c>
      <c r="I39" s="4">
        <f t="shared" ref="I39:I42" si="15">(G39+3)/120</f>
        <v>0.10833333333333334</v>
      </c>
      <c r="J39" s="4">
        <v>0.18554248000000001</v>
      </c>
      <c r="K39" s="4">
        <v>0.495</v>
      </c>
      <c r="L39" s="5">
        <v>13435.066912868453</v>
      </c>
      <c r="M39" s="4">
        <f t="shared" ref="M39:M42" si="16">L39/AVERAGE($L$38:$L$42)</f>
        <v>0.35307463233833242</v>
      </c>
      <c r="N39" s="4">
        <f t="shared" si="0"/>
        <v>1.1684059564032134</v>
      </c>
    </row>
    <row r="40" spans="1:14" x14ac:dyDescent="0.25">
      <c r="A40" s="3" t="s">
        <v>21</v>
      </c>
      <c r="B40" s="3">
        <v>2012.3</v>
      </c>
      <c r="C40" s="3" t="s">
        <v>28</v>
      </c>
      <c r="D40" s="3" t="s">
        <v>4</v>
      </c>
      <c r="E40" s="3">
        <v>0</v>
      </c>
      <c r="F40" s="3" t="s">
        <v>26</v>
      </c>
      <c r="G40" s="1">
        <v>20</v>
      </c>
      <c r="H40" s="1">
        <v>20</v>
      </c>
      <c r="I40" s="4">
        <f t="shared" si="15"/>
        <v>0.19166666666666668</v>
      </c>
      <c r="J40" s="4">
        <v>0.18554248000000001</v>
      </c>
      <c r="K40" s="4">
        <v>0.495</v>
      </c>
      <c r="L40" s="5">
        <v>53382.716871929602</v>
      </c>
      <c r="M40" s="4">
        <f t="shared" si="16"/>
        <v>1.4029020662877876</v>
      </c>
      <c r="N40" s="4">
        <f t="shared" si="0"/>
        <v>1.903835445478903</v>
      </c>
    </row>
    <row r="41" spans="1:14" x14ac:dyDescent="0.25">
      <c r="A41" s="3" t="s">
        <v>21</v>
      </c>
      <c r="B41" s="3">
        <v>2012.3</v>
      </c>
      <c r="C41" s="3" t="s">
        <v>28</v>
      </c>
      <c r="D41" s="3" t="s">
        <v>4</v>
      </c>
      <c r="E41" s="3">
        <v>0</v>
      </c>
      <c r="F41" s="3" t="s">
        <v>26</v>
      </c>
      <c r="G41" s="1">
        <v>30</v>
      </c>
      <c r="H41" s="1">
        <v>30</v>
      </c>
      <c r="I41" s="4">
        <f t="shared" si="15"/>
        <v>0.27500000000000002</v>
      </c>
      <c r="J41" s="4">
        <v>0.18554248000000001</v>
      </c>
      <c r="K41" s="4">
        <v>0.495</v>
      </c>
      <c r="L41" s="5">
        <v>63576.6559269668</v>
      </c>
      <c r="M41" s="4">
        <f t="shared" si="16"/>
        <v>1.6707995994581806</v>
      </c>
      <c r="N41" s="4">
        <f t="shared" si="0"/>
        <v>1.8660071784370273</v>
      </c>
    </row>
    <row r="42" spans="1:14" x14ac:dyDescent="0.25">
      <c r="A42" s="3" t="s">
        <v>21</v>
      </c>
      <c r="B42" s="3">
        <v>2012.3</v>
      </c>
      <c r="C42" s="3" t="s">
        <v>28</v>
      </c>
      <c r="D42" s="3" t="s">
        <v>4</v>
      </c>
      <c r="E42" s="3">
        <v>0</v>
      </c>
      <c r="F42" s="3" t="s">
        <v>26</v>
      </c>
      <c r="G42" s="1">
        <v>45</v>
      </c>
      <c r="H42" s="1">
        <v>45</v>
      </c>
      <c r="I42" s="4">
        <f t="shared" si="15"/>
        <v>0.4</v>
      </c>
      <c r="J42" s="4">
        <v>0.18554248000000001</v>
      </c>
      <c r="K42" s="4">
        <v>0.495</v>
      </c>
      <c r="L42" s="5">
        <v>51866.669884713257</v>
      </c>
      <c r="M42" s="4">
        <f t="shared" si="16"/>
        <v>1.3630602302857395</v>
      </c>
      <c r="N42" s="4">
        <f t="shared" si="0"/>
        <v>1.0677384686870528</v>
      </c>
    </row>
    <row r="43" spans="1:14" x14ac:dyDescent="0.25">
      <c r="A43" s="3" t="s">
        <v>21</v>
      </c>
      <c r="B43" s="3">
        <v>2012.4</v>
      </c>
      <c r="C43" s="3" t="s">
        <v>28</v>
      </c>
      <c r="D43" s="3" t="s">
        <v>4</v>
      </c>
      <c r="E43" s="3">
        <v>0</v>
      </c>
      <c r="F43" s="3" t="s">
        <v>26</v>
      </c>
      <c r="G43" s="3">
        <v>0</v>
      </c>
      <c r="H43" s="3">
        <v>0</v>
      </c>
      <c r="I43" s="4">
        <f>(G43+5)/120</f>
        <v>4.1666666666666664E-2</v>
      </c>
      <c r="J43" s="4">
        <v>0.16614476</v>
      </c>
      <c r="K43" s="4">
        <v>0.36699999999999999</v>
      </c>
      <c r="L43" s="5">
        <v>4997.0636386121796</v>
      </c>
      <c r="M43" s="4">
        <f>L43/AVERAGE($L$43:$L$47)</f>
        <v>0.18547563527474167</v>
      </c>
      <c r="N43" s="4">
        <f t="shared" si="0"/>
        <v>0.35646594023781697</v>
      </c>
    </row>
    <row r="44" spans="1:14" x14ac:dyDescent="0.25">
      <c r="A44" s="3" t="s">
        <v>21</v>
      </c>
      <c r="B44" s="3">
        <v>2012.4</v>
      </c>
      <c r="C44" s="3" t="s">
        <v>28</v>
      </c>
      <c r="D44" s="3" t="s">
        <v>4</v>
      </c>
      <c r="E44" s="3">
        <v>0</v>
      </c>
      <c r="F44" s="3" t="s">
        <v>26</v>
      </c>
      <c r="G44" s="1">
        <v>10</v>
      </c>
      <c r="H44" s="1">
        <v>10</v>
      </c>
      <c r="I44" s="4">
        <f t="shared" ref="I44:I47" si="17">(G44+3)/120</f>
        <v>0.10833333333333334</v>
      </c>
      <c r="J44" s="4">
        <v>0.16614476</v>
      </c>
      <c r="K44" s="4">
        <v>0.36699999999999999</v>
      </c>
      <c r="L44" s="5">
        <v>9596.4763663346093</v>
      </c>
      <c r="M44" s="4">
        <f t="shared" ref="M44:M47" si="18">L44/AVERAGE($L$43:$L$47)</f>
        <v>0.35619169159496361</v>
      </c>
      <c r="N44" s="4">
        <f t="shared" si="0"/>
        <v>1.0905721637598473</v>
      </c>
    </row>
    <row r="45" spans="1:14" x14ac:dyDescent="0.25">
      <c r="A45" s="3" t="s">
        <v>21</v>
      </c>
      <c r="B45" s="3">
        <v>2012.4</v>
      </c>
      <c r="C45" s="3" t="s">
        <v>28</v>
      </c>
      <c r="D45" s="3" t="s">
        <v>4</v>
      </c>
      <c r="E45" s="3">
        <v>0</v>
      </c>
      <c r="F45" s="3" t="s">
        <v>26</v>
      </c>
      <c r="G45" s="1">
        <v>20</v>
      </c>
      <c r="H45" s="1">
        <v>20</v>
      </c>
      <c r="I45" s="4">
        <f t="shared" si="17"/>
        <v>0.19166666666666668</v>
      </c>
      <c r="J45" s="4">
        <v>0.16614476</v>
      </c>
      <c r="K45" s="4">
        <v>0.36699999999999999</v>
      </c>
      <c r="L45" s="5">
        <v>16260.69606517809</v>
      </c>
      <c r="M45" s="4">
        <f t="shared" si="18"/>
        <v>0.60354703298035506</v>
      </c>
      <c r="N45" s="4">
        <f t="shared" si="0"/>
        <v>1.6025686770551566</v>
      </c>
    </row>
    <row r="46" spans="1:14" x14ac:dyDescent="0.25">
      <c r="A46" s="3" t="s">
        <v>21</v>
      </c>
      <c r="B46" s="3">
        <v>2012.4</v>
      </c>
      <c r="C46" s="3" t="s">
        <v>28</v>
      </c>
      <c r="D46" s="3" t="s">
        <v>4</v>
      </c>
      <c r="E46" s="3">
        <v>0</v>
      </c>
      <c r="F46" s="3" t="s">
        <v>26</v>
      </c>
      <c r="G46" s="1">
        <v>30</v>
      </c>
      <c r="H46" s="1">
        <v>30</v>
      </c>
      <c r="I46" s="4">
        <f t="shared" si="17"/>
        <v>0.27500000000000002</v>
      </c>
      <c r="J46" s="4">
        <v>0.16614476</v>
      </c>
      <c r="K46" s="4">
        <v>0.36699999999999999</v>
      </c>
      <c r="L46" s="5">
        <v>58858.388380185614</v>
      </c>
      <c r="M46" s="4">
        <f t="shared" si="18"/>
        <v>2.1846423751157773</v>
      </c>
      <c r="N46" s="4">
        <f t="shared" si="0"/>
        <v>1.6083752918948016</v>
      </c>
    </row>
    <row r="47" spans="1:14" x14ac:dyDescent="0.25">
      <c r="A47" s="3" t="s">
        <v>21</v>
      </c>
      <c r="B47" s="3">
        <v>2012.4</v>
      </c>
      <c r="C47" s="3" t="s">
        <v>28</v>
      </c>
      <c r="D47" s="3" t="s">
        <v>4</v>
      </c>
      <c r="E47" s="3">
        <v>0</v>
      </c>
      <c r="F47" s="3" t="s">
        <v>26</v>
      </c>
      <c r="G47" s="1">
        <v>45</v>
      </c>
      <c r="H47" s="1">
        <v>45</v>
      </c>
      <c r="I47" s="4">
        <f t="shared" si="17"/>
        <v>0.4</v>
      </c>
      <c r="J47" s="4">
        <v>0.16614476</v>
      </c>
      <c r="K47" s="4">
        <v>0.36699999999999999</v>
      </c>
      <c r="L47" s="5">
        <v>44996.811406591165</v>
      </c>
      <c r="M47" s="4">
        <f t="shared" si="18"/>
        <v>1.6701432650341625</v>
      </c>
      <c r="N47" s="4">
        <f t="shared" si="0"/>
        <v>1.0909415212756448</v>
      </c>
    </row>
    <row r="48" spans="1:14" x14ac:dyDescent="0.25">
      <c r="A48" s="3" t="s">
        <v>21</v>
      </c>
      <c r="B48" s="3">
        <v>2012.5</v>
      </c>
      <c r="C48" s="3" t="s">
        <v>28</v>
      </c>
      <c r="D48" s="3" t="s">
        <v>4</v>
      </c>
      <c r="E48" s="3">
        <v>0</v>
      </c>
      <c r="F48" s="3" t="s">
        <v>26</v>
      </c>
      <c r="G48" s="3">
        <v>0</v>
      </c>
      <c r="H48" s="3">
        <v>0</v>
      </c>
      <c r="I48" s="4">
        <f>(G48+5)/120</f>
        <v>4.1666666666666664E-2</v>
      </c>
      <c r="J48" s="4">
        <v>0.14029669</v>
      </c>
      <c r="K48" s="4">
        <v>0.4</v>
      </c>
      <c r="L48" s="5">
        <v>50754.697226391938</v>
      </c>
      <c r="M48" s="4">
        <f>L48/AVERAGE($L$48:$L$52)</f>
        <v>0.7744874715261959</v>
      </c>
      <c r="N48" s="4">
        <f t="shared" si="0"/>
        <v>0.29688603762498783</v>
      </c>
    </row>
    <row r="49" spans="1:14" x14ac:dyDescent="0.25">
      <c r="A49" s="3" t="s">
        <v>21</v>
      </c>
      <c r="B49" s="3">
        <v>2012.5</v>
      </c>
      <c r="C49" s="3" t="s">
        <v>28</v>
      </c>
      <c r="D49" s="3" t="s">
        <v>4</v>
      </c>
      <c r="E49" s="3">
        <v>0</v>
      </c>
      <c r="F49" s="3" t="s">
        <v>26</v>
      </c>
      <c r="G49" s="1">
        <v>10</v>
      </c>
      <c r="H49" s="1">
        <v>10</v>
      </c>
      <c r="I49" s="4">
        <f t="shared" ref="I49:I52" si="19">(G49+3)/120</f>
        <v>0.10833333333333334</v>
      </c>
      <c r="J49" s="4">
        <v>0.14029669</v>
      </c>
      <c r="K49" s="4">
        <v>0.4</v>
      </c>
      <c r="L49" s="5">
        <v>53527.012621110822</v>
      </c>
      <c r="M49" s="4">
        <f t="shared" ref="M49:M52" si="20">L49/AVERAGE($L$48:$L$52)</f>
        <v>0.81679140904653424</v>
      </c>
      <c r="N49" s="4">
        <f t="shared" si="0"/>
        <v>1.0513571761137481</v>
      </c>
    </row>
    <row r="50" spans="1:14" x14ac:dyDescent="0.25">
      <c r="A50" s="3" t="s">
        <v>21</v>
      </c>
      <c r="B50" s="3">
        <v>2012.5</v>
      </c>
      <c r="C50" s="3" t="s">
        <v>28</v>
      </c>
      <c r="D50" s="3" t="s">
        <v>4</v>
      </c>
      <c r="E50" s="3">
        <v>0</v>
      </c>
      <c r="F50" s="3" t="s">
        <v>26</v>
      </c>
      <c r="G50" s="1">
        <v>20</v>
      </c>
      <c r="H50" s="1">
        <v>20</v>
      </c>
      <c r="I50" s="4">
        <f t="shared" si="19"/>
        <v>0.19166666666666668</v>
      </c>
      <c r="J50" s="4">
        <v>0.14029669</v>
      </c>
      <c r="K50" s="4">
        <v>0.4</v>
      </c>
      <c r="L50" s="5">
        <v>58858.388380185614</v>
      </c>
      <c r="M50" s="4">
        <f t="shared" si="20"/>
        <v>0.89814513504718518</v>
      </c>
      <c r="N50" s="4">
        <f t="shared" si="0"/>
        <v>1.6548820571146647</v>
      </c>
    </row>
    <row r="51" spans="1:14" x14ac:dyDescent="0.25">
      <c r="A51" s="3" t="s">
        <v>21</v>
      </c>
      <c r="B51" s="3">
        <v>2012.5</v>
      </c>
      <c r="C51" s="3" t="s">
        <v>28</v>
      </c>
      <c r="D51" s="3" t="s">
        <v>4</v>
      </c>
      <c r="E51" s="3">
        <v>0</v>
      </c>
      <c r="F51" s="3" t="s">
        <v>26</v>
      </c>
      <c r="G51" s="1">
        <v>30</v>
      </c>
      <c r="H51" s="1">
        <v>30</v>
      </c>
      <c r="I51" s="4">
        <f t="shared" si="19"/>
        <v>0.27500000000000002</v>
      </c>
      <c r="J51" s="4">
        <v>0.14029669</v>
      </c>
      <c r="K51" s="4">
        <v>0.4</v>
      </c>
      <c r="L51" s="5">
        <v>49688.422074576985</v>
      </c>
      <c r="M51" s="4">
        <f t="shared" si="20"/>
        <v>0.75821672632606574</v>
      </c>
      <c r="N51" s="4">
        <f t="shared" si="0"/>
        <v>1.7075602223841526</v>
      </c>
    </row>
    <row r="52" spans="1:14" x14ac:dyDescent="0.25">
      <c r="A52" s="3" t="s">
        <v>21</v>
      </c>
      <c r="B52" s="3">
        <v>2012.5</v>
      </c>
      <c r="C52" s="3" t="s">
        <v>28</v>
      </c>
      <c r="D52" s="3" t="s">
        <v>4</v>
      </c>
      <c r="E52" s="3">
        <v>0</v>
      </c>
      <c r="F52" s="3" t="s">
        <v>26</v>
      </c>
      <c r="G52" s="1">
        <v>45</v>
      </c>
      <c r="H52" s="1">
        <v>45</v>
      </c>
      <c r="I52" s="4">
        <f t="shared" si="19"/>
        <v>0.4</v>
      </c>
      <c r="J52" s="4">
        <v>0.14029669</v>
      </c>
      <c r="K52" s="4">
        <v>0.4</v>
      </c>
      <c r="L52" s="5">
        <v>114837.83385047082</v>
      </c>
      <c r="M52" s="4">
        <f t="shared" si="20"/>
        <v>1.7523592580540186</v>
      </c>
      <c r="N52" s="4">
        <f t="shared" si="0"/>
        <v>1.1616923818414087</v>
      </c>
    </row>
    <row r="53" spans="1:14" x14ac:dyDescent="0.25">
      <c r="A53" s="3" t="s">
        <v>21</v>
      </c>
      <c r="B53" s="3">
        <v>2013</v>
      </c>
      <c r="C53" s="3" t="s">
        <v>28</v>
      </c>
      <c r="D53" s="3" t="s">
        <v>4</v>
      </c>
      <c r="E53" s="3">
        <v>0</v>
      </c>
      <c r="F53" s="3" t="s">
        <v>26</v>
      </c>
      <c r="G53" s="3">
        <v>0</v>
      </c>
      <c r="H53" s="3">
        <v>0</v>
      </c>
      <c r="I53" s="4">
        <f>(G53+5)/120</f>
        <v>4.1666666666666664E-2</v>
      </c>
      <c r="J53" s="4">
        <v>0.10868717211003863</v>
      </c>
      <c r="K53" s="4">
        <v>0.60699999999999998</v>
      </c>
      <c r="L53" s="5">
        <v>13218.920288873422</v>
      </c>
      <c r="M53" s="4">
        <f>L53/AVERAGE($L$53:$L$57)</f>
        <v>0.47619047619047622</v>
      </c>
      <c r="N53" s="4">
        <f t="shared" si="0"/>
        <v>0.13257282360515665</v>
      </c>
    </row>
    <row r="54" spans="1:14" x14ac:dyDescent="0.25">
      <c r="A54" s="3" t="s">
        <v>21</v>
      </c>
      <c r="B54" s="3">
        <v>2013</v>
      </c>
      <c r="C54" s="3" t="s">
        <v>28</v>
      </c>
      <c r="D54" s="3" t="s">
        <v>4</v>
      </c>
      <c r="E54" s="3">
        <v>0</v>
      </c>
      <c r="F54" s="3" t="s">
        <v>26</v>
      </c>
      <c r="G54" s="3">
        <v>10</v>
      </c>
      <c r="H54" s="3">
        <v>10</v>
      </c>
      <c r="I54" s="4">
        <f t="shared" ref="I54:I57" si="21">(G54+3)/120</f>
        <v>0.10833333333333334</v>
      </c>
      <c r="J54" s="4">
        <v>0.10868717211003863</v>
      </c>
      <c r="K54" s="4">
        <v>0.60699999999999998</v>
      </c>
      <c r="L54" s="5">
        <v>14830.983738736033</v>
      </c>
      <c r="M54" s="4">
        <f t="shared" ref="M54:M57" si="22">L54/AVERAGE($L$53:$L$57)</f>
        <v>0.53426248548199762</v>
      </c>
      <c r="N54" s="4">
        <f t="shared" si="0"/>
        <v>0.98671185771309289</v>
      </c>
    </row>
    <row r="55" spans="1:14" x14ac:dyDescent="0.25">
      <c r="A55" s="3" t="s">
        <v>21</v>
      </c>
      <c r="B55" s="3">
        <v>2013</v>
      </c>
      <c r="C55" s="3" t="s">
        <v>28</v>
      </c>
      <c r="D55" s="3" t="s">
        <v>4</v>
      </c>
      <c r="E55" s="3">
        <v>0</v>
      </c>
      <c r="F55" s="3" t="s">
        <v>26</v>
      </c>
      <c r="G55" s="3">
        <v>20</v>
      </c>
      <c r="H55" s="3">
        <v>20</v>
      </c>
      <c r="I55" s="4">
        <f t="shared" si="21"/>
        <v>0.19166666666666668</v>
      </c>
      <c r="J55" s="4">
        <v>0.10868717211003863</v>
      </c>
      <c r="K55" s="4">
        <v>0.60699999999999998</v>
      </c>
      <c r="L55" s="5">
        <v>24019.745402952925</v>
      </c>
      <c r="M55" s="4">
        <f t="shared" si="22"/>
        <v>0.86527293844367015</v>
      </c>
      <c r="N55" s="4">
        <f t="shared" si="0"/>
        <v>2.0969557606606841</v>
      </c>
    </row>
    <row r="56" spans="1:14" x14ac:dyDescent="0.25">
      <c r="A56" s="3" t="s">
        <v>21</v>
      </c>
      <c r="B56" s="3">
        <v>2013</v>
      </c>
      <c r="C56" s="3" t="s">
        <v>28</v>
      </c>
      <c r="D56" s="3" t="s">
        <v>4</v>
      </c>
      <c r="E56" s="3">
        <v>0</v>
      </c>
      <c r="F56" s="3" t="s">
        <v>26</v>
      </c>
      <c r="G56" s="3">
        <v>30</v>
      </c>
      <c r="H56" s="3">
        <v>30</v>
      </c>
      <c r="I56" s="4">
        <f t="shared" si="21"/>
        <v>0.27500000000000002</v>
      </c>
      <c r="J56" s="4">
        <v>0.10868717211003863</v>
      </c>
      <c r="K56" s="4">
        <v>0.60699999999999998</v>
      </c>
      <c r="L56" s="5">
        <v>71414.410828913722</v>
      </c>
      <c r="M56" s="4">
        <f t="shared" si="22"/>
        <v>2.5725900116144018</v>
      </c>
      <c r="N56" s="4">
        <f t="shared" si="0"/>
        <v>2.3168560590682041</v>
      </c>
    </row>
    <row r="57" spans="1:14" x14ac:dyDescent="0.25">
      <c r="A57" s="3" t="s">
        <v>21</v>
      </c>
      <c r="B57" s="3">
        <v>2013</v>
      </c>
      <c r="C57" s="3" t="s">
        <v>28</v>
      </c>
      <c r="D57" s="3" t="s">
        <v>4</v>
      </c>
      <c r="E57" s="3">
        <v>0</v>
      </c>
      <c r="F57" s="3" t="s">
        <v>26</v>
      </c>
      <c r="G57" s="3">
        <v>45</v>
      </c>
      <c r="H57" s="3">
        <v>45</v>
      </c>
      <c r="I57" s="4">
        <f t="shared" si="21"/>
        <v>0.4</v>
      </c>
      <c r="J57" s="4">
        <v>0.10868717211003863</v>
      </c>
      <c r="K57" s="4">
        <v>0.60699999999999998</v>
      </c>
      <c r="L57" s="5">
        <v>15314.602773694818</v>
      </c>
      <c r="M57" s="4">
        <f t="shared" si="22"/>
        <v>0.55168408826945414</v>
      </c>
      <c r="N57" s="4">
        <f t="shared" si="0"/>
        <v>1.3873694265845156</v>
      </c>
    </row>
    <row r="58" spans="1:14" x14ac:dyDescent="0.25">
      <c r="A58" s="3" t="s">
        <v>21</v>
      </c>
      <c r="B58" s="3">
        <v>2014</v>
      </c>
      <c r="C58" s="3" t="s">
        <v>28</v>
      </c>
      <c r="D58" s="3" t="s">
        <v>4</v>
      </c>
      <c r="E58" s="3">
        <v>0</v>
      </c>
      <c r="F58" s="3" t="s">
        <v>26</v>
      </c>
      <c r="G58" s="3">
        <v>0</v>
      </c>
      <c r="H58" s="3">
        <v>0</v>
      </c>
      <c r="I58" s="4">
        <f>(G58+5)/120</f>
        <v>4.1666666666666664E-2</v>
      </c>
      <c r="J58" s="4">
        <v>8.9322962845275938E-2</v>
      </c>
      <c r="K58" s="4">
        <v>0.51800000000000002</v>
      </c>
      <c r="L58" s="5">
        <v>9600</v>
      </c>
      <c r="M58" s="4">
        <f>L58/AVERAGE($L$58:$L$62)</f>
        <v>0.3735065355082422</v>
      </c>
      <c r="N58" s="4">
        <f t="shared" si="0"/>
        <v>0.16162029947538906</v>
      </c>
    </row>
    <row r="59" spans="1:14" x14ac:dyDescent="0.25">
      <c r="A59" s="3" t="s">
        <v>21</v>
      </c>
      <c r="B59" s="3">
        <v>2014</v>
      </c>
      <c r="C59" s="3" t="s">
        <v>28</v>
      </c>
      <c r="D59" s="3" t="s">
        <v>4</v>
      </c>
      <c r="E59" s="3">
        <v>0</v>
      </c>
      <c r="F59" s="3" t="s">
        <v>26</v>
      </c>
      <c r="G59" s="3">
        <v>10</v>
      </c>
      <c r="H59" s="3">
        <v>10</v>
      </c>
      <c r="I59" s="4">
        <f t="shared" ref="I59:I62" si="23">(G59+3)/120</f>
        <v>0.10833333333333334</v>
      </c>
      <c r="J59" s="4">
        <v>8.9322962845275938E-2</v>
      </c>
      <c r="K59" s="4">
        <v>0.51800000000000002</v>
      </c>
      <c r="L59" s="5">
        <v>24986.983472870495</v>
      </c>
      <c r="M59" s="4">
        <f t="shared" ref="M59:M62" si="24">L59/AVERAGE($L$58:$L$62)</f>
        <v>0.972166836432663</v>
      </c>
      <c r="N59" s="4">
        <f t="shared" si="0"/>
        <v>0.94025373134063117</v>
      </c>
    </row>
    <row r="60" spans="1:14" x14ac:dyDescent="0.25">
      <c r="A60" s="3" t="s">
        <v>21</v>
      </c>
      <c r="B60" s="3">
        <v>2014</v>
      </c>
      <c r="C60" s="3" t="s">
        <v>28</v>
      </c>
      <c r="D60" s="3" t="s">
        <v>4</v>
      </c>
      <c r="E60" s="3">
        <v>0</v>
      </c>
      <c r="F60" s="3" t="s">
        <v>26</v>
      </c>
      <c r="G60" s="3">
        <v>20</v>
      </c>
      <c r="H60" s="3">
        <v>20</v>
      </c>
      <c r="I60" s="4">
        <f t="shared" si="23"/>
        <v>0.19166666666666668</v>
      </c>
      <c r="J60" s="4">
        <v>8.9322962845275938E-2</v>
      </c>
      <c r="K60" s="4">
        <v>0.51800000000000002</v>
      </c>
      <c r="L60" s="5">
        <v>26437.840577746843</v>
      </c>
      <c r="M60" s="4">
        <f t="shared" si="24"/>
        <v>1.0286152333868175</v>
      </c>
      <c r="N60" s="4">
        <f t="shared" si="0"/>
        <v>1.8533434633139789</v>
      </c>
    </row>
    <row r="61" spans="1:14" x14ac:dyDescent="0.25">
      <c r="A61" s="3" t="s">
        <v>21</v>
      </c>
      <c r="B61" s="3">
        <v>2014</v>
      </c>
      <c r="C61" s="3" t="s">
        <v>28</v>
      </c>
      <c r="D61" s="3" t="s">
        <v>4</v>
      </c>
      <c r="E61" s="3">
        <v>0</v>
      </c>
      <c r="F61" s="3" t="s">
        <v>26</v>
      </c>
      <c r="G61" s="3">
        <v>30</v>
      </c>
      <c r="H61" s="3">
        <v>30</v>
      </c>
      <c r="I61" s="4">
        <f t="shared" si="23"/>
        <v>0.27500000000000002</v>
      </c>
      <c r="J61" s="4">
        <v>8.9322962845275938E-2</v>
      </c>
      <c r="K61" s="4">
        <v>0.51800000000000002</v>
      </c>
      <c r="L61" s="5">
        <v>24986.983472870495</v>
      </c>
      <c r="M61" s="4">
        <f t="shared" si="24"/>
        <v>0.972166836432663</v>
      </c>
      <c r="N61" s="4">
        <f t="shared" si="0"/>
        <v>2.0751475224669584</v>
      </c>
    </row>
    <row r="62" spans="1:14" x14ac:dyDescent="0.25">
      <c r="A62" s="3" t="s">
        <v>21</v>
      </c>
      <c r="B62" s="3">
        <v>2014</v>
      </c>
      <c r="C62" s="3" t="s">
        <v>28</v>
      </c>
      <c r="D62" s="3" t="s">
        <v>4</v>
      </c>
      <c r="E62" s="3">
        <v>0</v>
      </c>
      <c r="F62" s="3" t="s">
        <v>26</v>
      </c>
      <c r="G62" s="3">
        <v>45</v>
      </c>
      <c r="H62" s="3">
        <v>45</v>
      </c>
      <c r="I62" s="4">
        <f t="shared" si="23"/>
        <v>0.4</v>
      </c>
      <c r="J62" s="4">
        <v>8.9322962845275938E-2</v>
      </c>
      <c r="K62" s="4">
        <v>0.51800000000000002</v>
      </c>
      <c r="L62" s="5">
        <v>42500</v>
      </c>
      <c r="M62" s="4">
        <f t="shared" si="24"/>
        <v>1.653544558239614</v>
      </c>
      <c r="N62" s="4">
        <f t="shared" si="0"/>
        <v>1.3918058043266515</v>
      </c>
    </row>
    <row r="63" spans="1:14" x14ac:dyDescent="0.25">
      <c r="A63" s="3" t="s">
        <v>21</v>
      </c>
      <c r="B63" s="3">
        <v>2017</v>
      </c>
      <c r="C63" s="3" t="s">
        <v>28</v>
      </c>
      <c r="D63" s="3" t="s">
        <v>4</v>
      </c>
      <c r="E63" s="3">
        <v>0</v>
      </c>
      <c r="F63" s="3" t="s">
        <v>26</v>
      </c>
      <c r="G63" s="3">
        <v>0</v>
      </c>
      <c r="H63" s="3">
        <v>0</v>
      </c>
      <c r="I63" s="4">
        <f>(G63+5)/120</f>
        <v>4.1666666666666664E-2</v>
      </c>
      <c r="J63" s="4">
        <v>0.10600877965268439</v>
      </c>
      <c r="K63" s="4">
        <v>0.52700000000000002</v>
      </c>
      <c r="L63" s="5">
        <v>2579.3015197801801</v>
      </c>
      <c r="M63" s="4">
        <f>L63/AVERAGE($L$63:$L$67)</f>
        <v>7.4836295603367645E-2</v>
      </c>
      <c r="N63" s="4">
        <f t="shared" si="0"/>
        <v>0.17069493452306869</v>
      </c>
    </row>
    <row r="64" spans="1:14" x14ac:dyDescent="0.25">
      <c r="A64" s="3" t="s">
        <v>21</v>
      </c>
      <c r="B64" s="3">
        <v>2017</v>
      </c>
      <c r="C64" s="3" t="s">
        <v>28</v>
      </c>
      <c r="D64" s="3" t="s">
        <v>4</v>
      </c>
      <c r="E64" s="3">
        <v>0</v>
      </c>
      <c r="F64" s="3" t="s">
        <v>26</v>
      </c>
      <c r="G64" s="3">
        <v>10</v>
      </c>
      <c r="H64" s="3">
        <v>10</v>
      </c>
      <c r="I64" s="4">
        <f t="shared" ref="I64:I67" si="25">(G64+3)/120</f>
        <v>0.10833333333333334</v>
      </c>
      <c r="J64" s="4">
        <v>0.10600877965268439</v>
      </c>
      <c r="K64" s="4">
        <v>0.52700000000000002</v>
      </c>
      <c r="L64" s="5">
        <v>4513.7776596153144</v>
      </c>
      <c r="M64" s="4">
        <f t="shared" ref="M64:M67" si="26">L64/AVERAGE($L$63:$L$67)</f>
        <v>0.13096351730589337</v>
      </c>
      <c r="N64" s="4">
        <f t="shared" si="0"/>
        <v>0.98165830475775606</v>
      </c>
    </row>
    <row r="65" spans="1:14" x14ac:dyDescent="0.25">
      <c r="A65" s="3" t="s">
        <v>21</v>
      </c>
      <c r="B65" s="3">
        <v>2017</v>
      </c>
      <c r="C65" s="3" t="s">
        <v>28</v>
      </c>
      <c r="D65" s="3" t="s">
        <v>4</v>
      </c>
      <c r="E65" s="3">
        <v>0</v>
      </c>
      <c r="F65" s="3" t="s">
        <v>26</v>
      </c>
      <c r="G65" s="3">
        <v>20</v>
      </c>
      <c r="H65" s="3">
        <v>20</v>
      </c>
      <c r="I65" s="4">
        <f t="shared" si="25"/>
        <v>0.19166666666666668</v>
      </c>
      <c r="J65" s="4">
        <v>0.10600877965268439</v>
      </c>
      <c r="K65" s="4">
        <v>0.52700000000000002</v>
      </c>
      <c r="L65" s="5">
        <v>21279.237538186488</v>
      </c>
      <c r="M65" s="4">
        <f t="shared" si="26"/>
        <v>0.61739943872778313</v>
      </c>
      <c r="N65" s="4">
        <f t="shared" si="0"/>
        <v>1.8982050998401441</v>
      </c>
    </row>
    <row r="66" spans="1:14" x14ac:dyDescent="0.25">
      <c r="A66" s="3" t="s">
        <v>21</v>
      </c>
      <c r="B66" s="3">
        <v>2017</v>
      </c>
      <c r="C66" s="3" t="s">
        <v>28</v>
      </c>
      <c r="D66" s="3" t="s">
        <v>4</v>
      </c>
      <c r="E66" s="3">
        <v>0</v>
      </c>
      <c r="F66" s="3" t="s">
        <v>26</v>
      </c>
      <c r="G66" s="3">
        <v>30</v>
      </c>
      <c r="H66" s="3">
        <v>30</v>
      </c>
      <c r="I66" s="4">
        <f t="shared" si="25"/>
        <v>0.27500000000000002</v>
      </c>
      <c r="J66" s="4">
        <v>0.10600877965268439</v>
      </c>
      <c r="K66" s="4">
        <v>0.52700000000000002</v>
      </c>
      <c r="L66" s="5">
        <v>55454.982675273866</v>
      </c>
      <c r="M66" s="4">
        <f t="shared" si="26"/>
        <v>1.6089803554724043</v>
      </c>
      <c r="N66" s="4">
        <f t="shared" ref="N66:N129" si="27">(($R$4/(1+J66))*I66^($R$2/(1+J66))*(1-I66)^($R$3*(1+J66)))^($R$5*K66)</f>
        <v>2.0779668426109534</v>
      </c>
    </row>
    <row r="67" spans="1:14" x14ac:dyDescent="0.25">
      <c r="A67" s="3" t="s">
        <v>21</v>
      </c>
      <c r="B67" s="3">
        <v>2017</v>
      </c>
      <c r="C67" s="3" t="s">
        <v>28</v>
      </c>
      <c r="D67" s="3" t="s">
        <v>4</v>
      </c>
      <c r="E67" s="3">
        <v>0</v>
      </c>
      <c r="F67" s="3" t="s">
        <v>26</v>
      </c>
      <c r="G67" s="3">
        <v>45</v>
      </c>
      <c r="H67" s="3">
        <v>45</v>
      </c>
      <c r="I67" s="4">
        <f t="shared" si="25"/>
        <v>0.4</v>
      </c>
      <c r="J67" s="4">
        <v>0.10600877965268439</v>
      </c>
      <c r="K67" s="4">
        <v>0.52700000000000002</v>
      </c>
      <c r="L67" s="5">
        <v>88502.283397457417</v>
      </c>
      <c r="M67" s="4">
        <f t="shared" si="26"/>
        <v>2.5678203928905519</v>
      </c>
      <c r="N67" s="4">
        <f t="shared" si="27"/>
        <v>1.3384520342578532</v>
      </c>
    </row>
    <row r="68" spans="1:14" x14ac:dyDescent="0.25">
      <c r="A68" s="3" t="s">
        <v>21</v>
      </c>
      <c r="B68" s="3">
        <v>2018</v>
      </c>
      <c r="C68" s="3" t="s">
        <v>28</v>
      </c>
      <c r="D68" s="3" t="s">
        <v>4</v>
      </c>
      <c r="E68" s="3">
        <v>0</v>
      </c>
      <c r="F68" s="3" t="s">
        <v>26</v>
      </c>
      <c r="G68" s="3">
        <v>0</v>
      </c>
      <c r="H68" s="3">
        <v>0</v>
      </c>
      <c r="I68" s="4">
        <f>(G68+5)/120</f>
        <v>4.1666666666666664E-2</v>
      </c>
      <c r="J68" s="4">
        <v>0.12387200125209882</v>
      </c>
      <c r="K68" s="4">
        <v>0.57399999999999995</v>
      </c>
      <c r="L68" s="5">
        <v>2200</v>
      </c>
      <c r="M68" s="4">
        <f>L68/AVERAGE($L$68:$L$72)</f>
        <v>8.8889187614280885E-2</v>
      </c>
      <c r="N68" s="4">
        <f t="shared" si="27"/>
        <v>0.16063769144681411</v>
      </c>
    </row>
    <row r="69" spans="1:14" x14ac:dyDescent="0.25">
      <c r="A69" s="3" t="s">
        <v>21</v>
      </c>
      <c r="B69" s="3">
        <v>2018</v>
      </c>
      <c r="C69" s="3" t="s">
        <v>28</v>
      </c>
      <c r="D69" s="3" t="s">
        <v>4</v>
      </c>
      <c r="E69" s="3">
        <v>0</v>
      </c>
      <c r="F69" s="3" t="s">
        <v>26</v>
      </c>
      <c r="G69" s="3">
        <v>10</v>
      </c>
      <c r="H69" s="3">
        <v>10</v>
      </c>
      <c r="I69" s="4">
        <f t="shared" ref="I69:I72" si="28">(G69+3)/120</f>
        <v>0.10833333333333334</v>
      </c>
      <c r="J69" s="4">
        <v>0.12387200125209882</v>
      </c>
      <c r="K69" s="4">
        <v>0.57399999999999995</v>
      </c>
      <c r="L69" s="5">
        <v>3224.1268997252246</v>
      </c>
      <c r="M69" s="4">
        <f t="shared" ref="M69:M72" si="29">L69/AVERAGE($L$68:$L$72)</f>
        <v>0.13026819130996603</v>
      </c>
      <c r="N69" s="4">
        <f t="shared" si="27"/>
        <v>1.0293111439225133</v>
      </c>
    </row>
    <row r="70" spans="1:14" x14ac:dyDescent="0.25">
      <c r="A70" s="3" t="s">
        <v>21</v>
      </c>
      <c r="B70" s="3">
        <v>2018</v>
      </c>
      <c r="C70" s="3" t="s">
        <v>28</v>
      </c>
      <c r="D70" s="3" t="s">
        <v>4</v>
      </c>
      <c r="E70" s="3">
        <v>0</v>
      </c>
      <c r="F70" s="3" t="s">
        <v>26</v>
      </c>
      <c r="G70" s="3">
        <v>20</v>
      </c>
      <c r="H70" s="3">
        <v>20</v>
      </c>
      <c r="I70" s="4">
        <f t="shared" si="28"/>
        <v>0.19166666666666668</v>
      </c>
      <c r="J70" s="4">
        <v>0.12387200125209882</v>
      </c>
      <c r="K70" s="4">
        <v>0.57399999999999995</v>
      </c>
      <c r="L70" s="5">
        <v>48523.109840864628</v>
      </c>
      <c r="M70" s="4">
        <f t="shared" si="29"/>
        <v>1.9605362792149885</v>
      </c>
      <c r="N70" s="4">
        <f t="shared" si="27"/>
        <v>2.0375563374417771</v>
      </c>
    </row>
    <row r="71" spans="1:14" x14ac:dyDescent="0.25">
      <c r="A71" s="3" t="s">
        <v>21</v>
      </c>
      <c r="B71" s="3">
        <v>2018</v>
      </c>
      <c r="C71" s="3" t="s">
        <v>28</v>
      </c>
      <c r="D71" s="3" t="s">
        <v>4</v>
      </c>
      <c r="E71" s="3">
        <v>0</v>
      </c>
      <c r="F71" s="3" t="s">
        <v>26</v>
      </c>
      <c r="G71" s="3">
        <v>30</v>
      </c>
      <c r="H71" s="3">
        <v>30</v>
      </c>
      <c r="I71" s="4">
        <f t="shared" si="28"/>
        <v>0.27500000000000002</v>
      </c>
      <c r="J71" s="4">
        <v>0.12387200125209882</v>
      </c>
      <c r="K71" s="4">
        <v>0.57399999999999995</v>
      </c>
      <c r="L71" s="5">
        <v>48039.490805905851</v>
      </c>
      <c r="M71" s="4">
        <f t="shared" si="29"/>
        <v>1.940996050518494</v>
      </c>
      <c r="N71" s="4">
        <f t="shared" si="27"/>
        <v>2.1862191679224554</v>
      </c>
    </row>
    <row r="72" spans="1:14" x14ac:dyDescent="0.25">
      <c r="A72" s="3" t="s">
        <v>21</v>
      </c>
      <c r="B72" s="3">
        <v>2018</v>
      </c>
      <c r="C72" s="3" t="s">
        <v>28</v>
      </c>
      <c r="D72" s="3" t="s">
        <v>4</v>
      </c>
      <c r="E72" s="3">
        <v>0</v>
      </c>
      <c r="F72" s="3" t="s">
        <v>26</v>
      </c>
      <c r="G72" s="3">
        <v>45</v>
      </c>
      <c r="H72" s="3">
        <v>45</v>
      </c>
      <c r="I72" s="4">
        <f t="shared" si="28"/>
        <v>0.4</v>
      </c>
      <c r="J72" s="4">
        <v>0.12387200125209882</v>
      </c>
      <c r="K72" s="4">
        <v>0.57399999999999995</v>
      </c>
      <c r="L72" s="5">
        <v>21762.856573145269</v>
      </c>
      <c r="M72" s="4">
        <f t="shared" si="29"/>
        <v>0.87931029134227079</v>
      </c>
      <c r="N72" s="4">
        <f t="shared" si="27"/>
        <v>1.3027576812213384</v>
      </c>
    </row>
    <row r="73" spans="1:14" x14ac:dyDescent="0.25">
      <c r="A73" s="3" t="s">
        <v>21</v>
      </c>
      <c r="B73" s="3">
        <v>2019</v>
      </c>
      <c r="C73" s="3" t="s">
        <v>28</v>
      </c>
      <c r="D73" s="3" t="s">
        <v>4</v>
      </c>
      <c r="E73" s="3">
        <v>0</v>
      </c>
      <c r="F73" s="3" t="s">
        <v>26</v>
      </c>
      <c r="G73" s="3">
        <v>0</v>
      </c>
      <c r="H73" s="3">
        <v>0</v>
      </c>
      <c r="I73" s="4">
        <f>(G73+5)/120</f>
        <v>4.1666666666666664E-2</v>
      </c>
      <c r="J73" s="4">
        <v>0.1073727558556333</v>
      </c>
      <c r="K73" s="4">
        <v>0.51200000000000001</v>
      </c>
      <c r="L73" s="5">
        <v>5803.4284195054042</v>
      </c>
      <c r="M73" s="4">
        <f>L73/AVERAGE($L$73:$L$77)</f>
        <v>0.33519553072625696</v>
      </c>
      <c r="N73" s="4">
        <f t="shared" si="27"/>
        <v>0.18071428645085605</v>
      </c>
    </row>
    <row r="74" spans="1:14" x14ac:dyDescent="0.25">
      <c r="A74" s="3" t="s">
        <v>21</v>
      </c>
      <c r="B74" s="3">
        <v>2019</v>
      </c>
      <c r="C74" s="3" t="s">
        <v>28</v>
      </c>
      <c r="D74" s="3" t="s">
        <v>4</v>
      </c>
      <c r="E74" s="3">
        <v>0</v>
      </c>
      <c r="F74" s="3" t="s">
        <v>26</v>
      </c>
      <c r="G74" s="3">
        <v>10</v>
      </c>
      <c r="H74" s="3">
        <v>10</v>
      </c>
      <c r="I74" s="4">
        <f t="shared" ref="I74:I77" si="30">(G74+3)/120</f>
        <v>0.10833333333333334</v>
      </c>
      <c r="J74" s="4">
        <v>0.1073727558556333</v>
      </c>
      <c r="K74" s="4">
        <v>0.51200000000000001</v>
      </c>
      <c r="L74" s="5">
        <v>9511.174354189412</v>
      </c>
      <c r="M74" s="4">
        <f t="shared" ref="M74:M77" si="31">L74/AVERAGE($L$73:$L$77)</f>
        <v>0.54934823091247664</v>
      </c>
      <c r="N74" s="4">
        <f t="shared" si="27"/>
        <v>0.98553955218301281</v>
      </c>
    </row>
    <row r="75" spans="1:14" x14ac:dyDescent="0.25">
      <c r="A75" s="3" t="s">
        <v>21</v>
      </c>
      <c r="B75" s="3">
        <v>2019</v>
      </c>
      <c r="C75" s="3" t="s">
        <v>28</v>
      </c>
      <c r="D75" s="3" t="s">
        <v>4</v>
      </c>
      <c r="E75" s="3">
        <v>0</v>
      </c>
      <c r="F75" s="3" t="s">
        <v>26</v>
      </c>
      <c r="G75" s="3">
        <v>20</v>
      </c>
      <c r="H75" s="3">
        <v>20</v>
      </c>
      <c r="I75" s="4">
        <f t="shared" si="30"/>
        <v>0.19166666666666668</v>
      </c>
      <c r="J75" s="4">
        <v>0.1073727558556333</v>
      </c>
      <c r="K75" s="4">
        <v>0.51200000000000001</v>
      </c>
      <c r="L75" s="5">
        <v>18216.316983447519</v>
      </c>
      <c r="M75" s="4">
        <f t="shared" si="31"/>
        <v>1.0521415270018621</v>
      </c>
      <c r="N75" s="4">
        <f t="shared" si="27"/>
        <v>1.865731187582466</v>
      </c>
    </row>
    <row r="76" spans="1:14" x14ac:dyDescent="0.25">
      <c r="A76" s="3" t="s">
        <v>21</v>
      </c>
      <c r="B76" s="3">
        <v>2019</v>
      </c>
      <c r="C76" s="3" t="s">
        <v>28</v>
      </c>
      <c r="D76" s="3" t="s">
        <v>4</v>
      </c>
      <c r="E76" s="3">
        <v>0</v>
      </c>
      <c r="F76" s="3" t="s">
        <v>26</v>
      </c>
      <c r="G76" s="3">
        <v>30</v>
      </c>
      <c r="H76" s="3">
        <v>30</v>
      </c>
      <c r="I76" s="4">
        <f t="shared" si="30"/>
        <v>0.27500000000000002</v>
      </c>
      <c r="J76" s="4">
        <v>0.1073727558556333</v>
      </c>
      <c r="K76" s="4">
        <v>0.51200000000000001</v>
      </c>
      <c r="L76" s="5">
        <v>23052.507333035355</v>
      </c>
      <c r="M76" s="4">
        <f t="shared" si="31"/>
        <v>1.3314711359404097</v>
      </c>
      <c r="N76" s="4">
        <f t="shared" si="27"/>
        <v>2.0332349617894243</v>
      </c>
    </row>
    <row r="77" spans="1:14" x14ac:dyDescent="0.25">
      <c r="A77" s="3" t="s">
        <v>21</v>
      </c>
      <c r="B77" s="3">
        <v>2019</v>
      </c>
      <c r="C77" s="3" t="s">
        <v>28</v>
      </c>
      <c r="D77" s="3" t="s">
        <v>4</v>
      </c>
      <c r="E77" s="3">
        <v>0</v>
      </c>
      <c r="F77" s="3" t="s">
        <v>26</v>
      </c>
      <c r="G77" s="3">
        <v>45</v>
      </c>
      <c r="H77" s="3">
        <v>45</v>
      </c>
      <c r="I77" s="4">
        <f t="shared" si="30"/>
        <v>0.4</v>
      </c>
      <c r="J77" s="4">
        <v>0.1073727558556333</v>
      </c>
      <c r="K77" s="4">
        <v>0.51200000000000001</v>
      </c>
      <c r="L77" s="5">
        <v>29984.380167444593</v>
      </c>
      <c r="M77" s="4">
        <f t="shared" si="31"/>
        <v>1.7318435754189947</v>
      </c>
      <c r="N77" s="4">
        <f t="shared" si="27"/>
        <v>1.3226385569180137</v>
      </c>
    </row>
    <row r="78" spans="1:14" x14ac:dyDescent="0.25">
      <c r="A78" s="3" t="s">
        <v>22</v>
      </c>
      <c r="B78" s="3">
        <v>2020</v>
      </c>
      <c r="C78" s="3" t="s">
        <v>28</v>
      </c>
      <c r="D78" s="3" t="s">
        <v>4</v>
      </c>
      <c r="E78" s="3">
        <v>0</v>
      </c>
      <c r="F78" s="3" t="s">
        <v>26</v>
      </c>
      <c r="G78" s="3">
        <v>0</v>
      </c>
      <c r="H78" s="3">
        <v>0</v>
      </c>
      <c r="I78" s="4">
        <f>(G78+5)/120</f>
        <v>4.1666666666666664E-2</v>
      </c>
      <c r="J78" s="4">
        <v>0.11692055316567072</v>
      </c>
      <c r="K78" s="4">
        <v>0.44700000000000001</v>
      </c>
      <c r="L78" s="5">
        <v>13057.713943887162</v>
      </c>
      <c r="M78" s="4">
        <f>L78/AVERAGE($L$78:$L$82)</f>
        <v>0.51790281329923282</v>
      </c>
      <c r="N78" s="4">
        <f t="shared" si="27"/>
        <v>0.23385561564564936</v>
      </c>
    </row>
    <row r="79" spans="1:14" x14ac:dyDescent="0.25">
      <c r="A79" s="3" t="s">
        <v>22</v>
      </c>
      <c r="B79" s="3">
        <v>2020</v>
      </c>
      <c r="C79" s="3" t="s">
        <v>28</v>
      </c>
      <c r="D79" s="3" t="s">
        <v>4</v>
      </c>
      <c r="E79" s="3">
        <v>0</v>
      </c>
      <c r="F79" s="3" t="s">
        <v>26</v>
      </c>
      <c r="G79" s="3">
        <v>10</v>
      </c>
      <c r="H79" s="3">
        <v>10</v>
      </c>
      <c r="I79" s="4">
        <f t="shared" ref="I79:I82" si="32">(G79+3)/120</f>
        <v>0.10833333333333334</v>
      </c>
      <c r="J79" s="4">
        <v>0.11692055316567072</v>
      </c>
      <c r="K79" s="4">
        <v>0.44700000000000001</v>
      </c>
      <c r="L79" s="5">
        <v>14186.158358790988</v>
      </c>
      <c r="M79" s="4">
        <f t="shared" ref="M79:M82" si="33">L79/AVERAGE($L$78:$L$82)</f>
        <v>0.5626598465473146</v>
      </c>
      <c r="N79" s="4">
        <f t="shared" si="27"/>
        <v>1.0078912542933196</v>
      </c>
    </row>
    <row r="80" spans="1:14" x14ac:dyDescent="0.25">
      <c r="A80" s="3" t="s">
        <v>22</v>
      </c>
      <c r="B80" s="3">
        <v>2020</v>
      </c>
      <c r="C80" s="3" t="s">
        <v>28</v>
      </c>
      <c r="D80" s="3" t="s">
        <v>4</v>
      </c>
      <c r="E80" s="3">
        <v>0</v>
      </c>
      <c r="F80" s="3" t="s">
        <v>26</v>
      </c>
      <c r="G80" s="3">
        <v>20</v>
      </c>
      <c r="H80" s="3">
        <v>20</v>
      </c>
      <c r="I80" s="4">
        <f t="shared" si="32"/>
        <v>0.19166666666666668</v>
      </c>
      <c r="J80" s="4">
        <v>0.11692055316567072</v>
      </c>
      <c r="K80" s="4">
        <v>0.44700000000000001</v>
      </c>
      <c r="L80" s="5">
        <v>25793.015197801797</v>
      </c>
      <c r="M80" s="4">
        <f t="shared" si="33"/>
        <v>1.0230179028132993</v>
      </c>
      <c r="N80" s="4">
        <f t="shared" si="27"/>
        <v>1.7337474320548498</v>
      </c>
    </row>
    <row r="81" spans="1:14" x14ac:dyDescent="0.25">
      <c r="A81" s="3" t="s">
        <v>22</v>
      </c>
      <c r="B81" s="3">
        <v>2020</v>
      </c>
      <c r="C81" s="3" t="s">
        <v>28</v>
      </c>
      <c r="D81" s="3" t="s">
        <v>4</v>
      </c>
      <c r="E81" s="3">
        <v>0</v>
      </c>
      <c r="F81" s="3" t="s">
        <v>26</v>
      </c>
      <c r="G81" s="3">
        <v>30</v>
      </c>
      <c r="H81" s="3">
        <v>30</v>
      </c>
      <c r="I81" s="4">
        <f t="shared" si="32"/>
        <v>0.27500000000000002</v>
      </c>
      <c r="J81" s="4">
        <v>0.11692055316567072</v>
      </c>
      <c r="K81" s="4">
        <v>0.44700000000000001</v>
      </c>
      <c r="L81" s="5">
        <v>31435.237272320941</v>
      </c>
      <c r="M81" s="4">
        <f t="shared" si="33"/>
        <v>1.2468030690537084</v>
      </c>
      <c r="N81" s="4">
        <f t="shared" si="27"/>
        <v>1.8470816869208537</v>
      </c>
    </row>
    <row r="82" spans="1:14" x14ac:dyDescent="0.25">
      <c r="A82" s="3" t="s">
        <v>22</v>
      </c>
      <c r="B82" s="3">
        <v>2020</v>
      </c>
      <c r="C82" s="3" t="s">
        <v>28</v>
      </c>
      <c r="D82" s="3" t="s">
        <v>4</v>
      </c>
      <c r="E82" s="3">
        <v>0</v>
      </c>
      <c r="F82" s="3" t="s">
        <v>26</v>
      </c>
      <c r="G82" s="3">
        <v>45</v>
      </c>
      <c r="H82" s="3">
        <v>45</v>
      </c>
      <c r="I82" s="4">
        <f t="shared" si="32"/>
        <v>0.4</v>
      </c>
      <c r="J82" s="4">
        <v>0.11692055316567072</v>
      </c>
      <c r="K82" s="4">
        <v>0.44700000000000001</v>
      </c>
      <c r="L82" s="5">
        <v>41591.237006455391</v>
      </c>
      <c r="M82" s="4">
        <f t="shared" si="33"/>
        <v>1.6496163682864446</v>
      </c>
      <c r="N82" s="4">
        <f t="shared" si="27"/>
        <v>1.2487029783029897</v>
      </c>
    </row>
    <row r="83" spans="1:14" x14ac:dyDescent="0.25">
      <c r="A83" s="3" t="s">
        <v>22</v>
      </c>
      <c r="B83" s="3">
        <v>2021</v>
      </c>
      <c r="C83" s="3" t="s">
        <v>28</v>
      </c>
      <c r="D83" s="3" t="s">
        <v>4</v>
      </c>
      <c r="E83" s="3">
        <v>0</v>
      </c>
      <c r="F83" s="3" t="s">
        <v>26</v>
      </c>
      <c r="G83" s="3">
        <v>0</v>
      </c>
      <c r="H83" s="3">
        <v>0</v>
      </c>
      <c r="I83" s="4">
        <f>(G83+5)/120</f>
        <v>4.1666666666666664E-2</v>
      </c>
      <c r="J83" s="4">
        <v>0.12308356425094057</v>
      </c>
      <c r="K83" s="4">
        <v>0.59299999999999997</v>
      </c>
      <c r="L83" s="5">
        <v>18538.729673420043</v>
      </c>
      <c r="M83" s="4">
        <f>L83/AVERAGE($L$83:$L$87)</f>
        <v>0.5582524271844661</v>
      </c>
      <c r="N83" s="4">
        <f t="shared" si="27"/>
        <v>0.15054812940742582</v>
      </c>
    </row>
    <row r="84" spans="1:14" x14ac:dyDescent="0.25">
      <c r="A84" s="3" t="s">
        <v>22</v>
      </c>
      <c r="B84" s="3">
        <v>2021</v>
      </c>
      <c r="C84" s="3" t="s">
        <v>28</v>
      </c>
      <c r="D84" s="3" t="s">
        <v>4</v>
      </c>
      <c r="E84" s="3">
        <v>0</v>
      </c>
      <c r="F84" s="3" t="s">
        <v>26</v>
      </c>
      <c r="G84" s="3">
        <v>10</v>
      </c>
      <c r="H84" s="3">
        <v>10</v>
      </c>
      <c r="I84" s="4">
        <f t="shared" ref="I84:I87" si="34">(G84+3)/120</f>
        <v>0.10833333333333334</v>
      </c>
      <c r="J84" s="4">
        <v>0.12308356425094057</v>
      </c>
      <c r="K84" s="4">
        <v>0.59299999999999997</v>
      </c>
      <c r="L84" s="5">
        <v>16604.253533584906</v>
      </c>
      <c r="M84" s="4">
        <f t="shared" ref="M84:M87" si="35">L84/AVERAGE($L$83:$L$87)</f>
        <v>0.5</v>
      </c>
      <c r="N84" s="4">
        <f t="shared" si="27"/>
        <v>1.0280488302718678</v>
      </c>
    </row>
    <row r="85" spans="1:14" x14ac:dyDescent="0.25">
      <c r="A85" s="3" t="s">
        <v>22</v>
      </c>
      <c r="B85" s="3">
        <v>2021</v>
      </c>
      <c r="C85" s="3" t="s">
        <v>28</v>
      </c>
      <c r="D85" s="3" t="s">
        <v>4</v>
      </c>
      <c r="E85" s="3">
        <v>0</v>
      </c>
      <c r="F85" s="3" t="s">
        <v>26</v>
      </c>
      <c r="G85" s="3">
        <v>20</v>
      </c>
      <c r="H85" s="3">
        <v>20</v>
      </c>
      <c r="I85" s="4">
        <f t="shared" si="34"/>
        <v>0.19166666666666668</v>
      </c>
      <c r="J85" s="4">
        <v>0.12308356425094057</v>
      </c>
      <c r="K85" s="4">
        <v>0.59299999999999997</v>
      </c>
      <c r="L85" s="5">
        <v>50296.379635713514</v>
      </c>
      <c r="M85" s="4">
        <f t="shared" si="35"/>
        <v>1.5145631067961169</v>
      </c>
      <c r="N85" s="4">
        <f t="shared" si="27"/>
        <v>2.0849067919815001</v>
      </c>
    </row>
    <row r="86" spans="1:14" x14ac:dyDescent="0.25">
      <c r="A86" s="3" t="s">
        <v>22</v>
      </c>
      <c r="B86" s="3">
        <v>2021</v>
      </c>
      <c r="C86" s="3" t="s">
        <v>28</v>
      </c>
      <c r="D86" s="3" t="s">
        <v>4</v>
      </c>
      <c r="E86" s="3">
        <v>0</v>
      </c>
      <c r="F86" s="3" t="s">
        <v>26</v>
      </c>
      <c r="G86" s="3">
        <v>30</v>
      </c>
      <c r="H86" s="3">
        <v>30</v>
      </c>
      <c r="I86" s="4">
        <f t="shared" si="34"/>
        <v>0.27500000000000002</v>
      </c>
      <c r="J86" s="4">
        <v>0.12308356425094057</v>
      </c>
      <c r="K86" s="4">
        <v>0.59299999999999997</v>
      </c>
      <c r="L86" s="5">
        <v>41268.824316482882</v>
      </c>
      <c r="M86" s="4">
        <f t="shared" si="35"/>
        <v>1.2427184466019421</v>
      </c>
      <c r="N86" s="4">
        <f t="shared" si="27"/>
        <v>2.2450998997765321</v>
      </c>
    </row>
    <row r="87" spans="1:14" x14ac:dyDescent="0.25">
      <c r="A87" s="3" t="s">
        <v>22</v>
      </c>
      <c r="B87" s="3">
        <v>2021</v>
      </c>
      <c r="C87" s="3" t="s">
        <v>28</v>
      </c>
      <c r="D87" s="3" t="s">
        <v>4</v>
      </c>
      <c r="E87" s="3">
        <v>0</v>
      </c>
      <c r="F87" s="3" t="s">
        <v>26</v>
      </c>
      <c r="G87" s="3">
        <v>45</v>
      </c>
      <c r="H87" s="3">
        <v>45</v>
      </c>
      <c r="I87" s="4">
        <f t="shared" si="34"/>
        <v>0.4</v>
      </c>
      <c r="J87" s="4">
        <v>0.12308356425094057</v>
      </c>
      <c r="K87" s="4">
        <v>0.59299999999999997</v>
      </c>
      <c r="L87" s="5">
        <v>39334.348176647734</v>
      </c>
      <c r="M87" s="4">
        <f t="shared" si="35"/>
        <v>1.1844660194174756</v>
      </c>
      <c r="N87" s="4">
        <f t="shared" si="27"/>
        <v>1.3174161646084628</v>
      </c>
    </row>
    <row r="88" spans="1:14" x14ac:dyDescent="0.25">
      <c r="A88" s="3" t="s">
        <v>22</v>
      </c>
      <c r="B88" s="3">
        <v>2022</v>
      </c>
      <c r="C88" s="3" t="s">
        <v>28</v>
      </c>
      <c r="D88" s="3" t="s">
        <v>4</v>
      </c>
      <c r="E88" s="3">
        <v>0</v>
      </c>
      <c r="F88" s="3" t="s">
        <v>26</v>
      </c>
      <c r="G88" s="3">
        <v>0</v>
      </c>
      <c r="H88" s="3">
        <v>0</v>
      </c>
      <c r="I88" s="4">
        <f>(G88+5)/120</f>
        <v>4.1666666666666664E-2</v>
      </c>
      <c r="J88" s="4">
        <v>0.11015765196621673</v>
      </c>
      <c r="K88" s="4">
        <v>0.47699999999999998</v>
      </c>
      <c r="L88" s="5">
        <v>18538.729673420043</v>
      </c>
      <c r="M88" s="4">
        <f>L88/AVERAGE($L$88:$L$92)</f>
        <v>0.5582524271844661</v>
      </c>
      <c r="N88" s="4">
        <f t="shared" si="27"/>
        <v>0.20573626247659457</v>
      </c>
    </row>
    <row r="89" spans="1:14" x14ac:dyDescent="0.25">
      <c r="A89" s="3" t="s">
        <v>22</v>
      </c>
      <c r="B89" s="3">
        <v>2022</v>
      </c>
      <c r="C89" s="3" t="s">
        <v>28</v>
      </c>
      <c r="D89" s="3" t="s">
        <v>4</v>
      </c>
      <c r="E89" s="3">
        <v>0</v>
      </c>
      <c r="F89" s="3" t="s">
        <v>26</v>
      </c>
      <c r="G89" s="3">
        <v>10</v>
      </c>
      <c r="H89" s="3">
        <v>10</v>
      </c>
      <c r="I89" s="4">
        <f t="shared" ref="I89:I92" si="36">(G89+3)/120</f>
        <v>0.10833333333333334</v>
      </c>
      <c r="J89" s="4">
        <v>0.11015765196621673</v>
      </c>
      <c r="K89" s="4">
        <v>0.47699999999999998</v>
      </c>
      <c r="L89" s="5">
        <v>16604.253533584906</v>
      </c>
      <c r="M89" s="4">
        <f t="shared" ref="M89:M92" si="37">L89/AVERAGE($L$88:$L$92)</f>
        <v>0.5</v>
      </c>
      <c r="N89" s="4">
        <f t="shared" si="27"/>
        <v>0.99292068418643631</v>
      </c>
    </row>
    <row r="90" spans="1:14" x14ac:dyDescent="0.25">
      <c r="A90" s="3" t="s">
        <v>22</v>
      </c>
      <c r="B90" s="3">
        <v>2022</v>
      </c>
      <c r="C90" s="3" t="s">
        <v>28</v>
      </c>
      <c r="D90" s="3" t="s">
        <v>4</v>
      </c>
      <c r="E90" s="3">
        <v>0</v>
      </c>
      <c r="F90" s="3" t="s">
        <v>26</v>
      </c>
      <c r="G90" s="3">
        <v>20</v>
      </c>
      <c r="H90" s="3">
        <v>20</v>
      </c>
      <c r="I90" s="4">
        <f t="shared" si="36"/>
        <v>0.19166666666666668</v>
      </c>
      <c r="J90" s="4">
        <v>0.11015765196621673</v>
      </c>
      <c r="K90" s="4">
        <v>0.47699999999999998</v>
      </c>
      <c r="L90" s="5">
        <v>50296.379635713514</v>
      </c>
      <c r="M90" s="4">
        <f t="shared" si="37"/>
        <v>1.5145631067961169</v>
      </c>
      <c r="N90" s="4">
        <f t="shared" si="27"/>
        <v>1.7911726520833293</v>
      </c>
    </row>
    <row r="91" spans="1:14" x14ac:dyDescent="0.25">
      <c r="A91" s="3" t="s">
        <v>22</v>
      </c>
      <c r="B91" s="3">
        <v>2022</v>
      </c>
      <c r="C91" s="3" t="s">
        <v>28</v>
      </c>
      <c r="D91" s="3" t="s">
        <v>4</v>
      </c>
      <c r="E91" s="3">
        <v>0</v>
      </c>
      <c r="F91" s="3" t="s">
        <v>26</v>
      </c>
      <c r="G91" s="3">
        <v>30</v>
      </c>
      <c r="H91" s="3">
        <v>30</v>
      </c>
      <c r="I91" s="4">
        <f t="shared" si="36"/>
        <v>0.27500000000000002</v>
      </c>
      <c r="J91" s="4">
        <v>0.11015765196621673</v>
      </c>
      <c r="K91" s="4">
        <v>0.47699999999999998</v>
      </c>
      <c r="L91" s="5">
        <v>41268.824316482882</v>
      </c>
      <c r="M91" s="4">
        <f t="shared" si="37"/>
        <v>1.2427184466019421</v>
      </c>
      <c r="N91" s="4">
        <f t="shared" si="27"/>
        <v>1.9334442685820072</v>
      </c>
    </row>
    <row r="92" spans="1:14" x14ac:dyDescent="0.25">
      <c r="A92" s="3" t="s">
        <v>22</v>
      </c>
      <c r="B92" s="3">
        <v>2022</v>
      </c>
      <c r="C92" s="3" t="s">
        <v>28</v>
      </c>
      <c r="D92" s="3" t="s">
        <v>4</v>
      </c>
      <c r="E92" s="3">
        <v>0</v>
      </c>
      <c r="F92" s="3" t="s">
        <v>26</v>
      </c>
      <c r="G92" s="3">
        <v>45</v>
      </c>
      <c r="H92" s="3">
        <v>45</v>
      </c>
      <c r="I92" s="4">
        <f t="shared" si="36"/>
        <v>0.4</v>
      </c>
      <c r="J92" s="4">
        <v>0.11015765196621673</v>
      </c>
      <c r="K92" s="4">
        <v>0.47699999999999998</v>
      </c>
      <c r="L92" s="5">
        <v>39334.348176647734</v>
      </c>
      <c r="M92" s="4">
        <f t="shared" si="37"/>
        <v>1.1844660194174756</v>
      </c>
      <c r="N92" s="4">
        <f t="shared" si="27"/>
        <v>1.2887557775417293</v>
      </c>
    </row>
    <row r="93" spans="1:14" x14ac:dyDescent="0.25">
      <c r="A93" s="3" t="s">
        <v>21</v>
      </c>
      <c r="B93" s="3">
        <v>2001</v>
      </c>
      <c r="C93" s="3" t="s">
        <v>28</v>
      </c>
      <c r="D93" s="3" t="s">
        <v>5</v>
      </c>
      <c r="E93" s="3">
        <v>0</v>
      </c>
      <c r="F93" s="3" t="s">
        <v>26</v>
      </c>
      <c r="G93" s="3">
        <v>0</v>
      </c>
      <c r="H93" s="3">
        <v>0</v>
      </c>
      <c r="I93" s="4">
        <f>(G93+5)/120</f>
        <v>4.1666666666666664E-2</v>
      </c>
      <c r="J93" s="4">
        <v>0.105</v>
      </c>
      <c r="K93" s="4">
        <v>0.59599999999999997</v>
      </c>
      <c r="L93" s="5">
        <v>2333</v>
      </c>
      <c r="M93" s="4">
        <f>L93/AVERAGE($L$93:$L$98)</f>
        <v>0.27276447319706154</v>
      </c>
      <c r="N93" s="4">
        <f t="shared" si="27"/>
        <v>0.13464069427366326</v>
      </c>
    </row>
    <row r="94" spans="1:14" x14ac:dyDescent="0.25">
      <c r="A94" s="3" t="s">
        <v>21</v>
      </c>
      <c r="B94" s="3">
        <v>2001</v>
      </c>
      <c r="C94" s="3" t="s">
        <v>28</v>
      </c>
      <c r="D94" s="3" t="s">
        <v>5</v>
      </c>
      <c r="E94" s="3">
        <v>0</v>
      </c>
      <c r="F94" s="3" t="s">
        <v>26</v>
      </c>
      <c r="G94" s="3">
        <v>10</v>
      </c>
      <c r="H94" s="3">
        <v>10</v>
      </c>
      <c r="I94" s="4">
        <f t="shared" ref="I94:I98" si="38">(G94+3)/120</f>
        <v>0.10833333333333334</v>
      </c>
      <c r="J94" s="4">
        <v>0.105</v>
      </c>
      <c r="K94" s="4">
        <v>0.59599999999999997</v>
      </c>
      <c r="L94" s="5">
        <v>3999</v>
      </c>
      <c r="M94" s="4">
        <f t="shared" ref="M94:M98" si="39">L94/AVERAGE($L$93:$L$98)</f>
        <v>0.46754613301116549</v>
      </c>
      <c r="N94" s="4">
        <f t="shared" si="27"/>
        <v>0.97639391810707366</v>
      </c>
    </row>
    <row r="95" spans="1:14" x14ac:dyDescent="0.25">
      <c r="A95" s="3" t="s">
        <v>21</v>
      </c>
      <c r="B95" s="3">
        <v>2001</v>
      </c>
      <c r="C95" s="3" t="s">
        <v>28</v>
      </c>
      <c r="D95" s="3" t="s">
        <v>5</v>
      </c>
      <c r="E95" s="3">
        <v>0</v>
      </c>
      <c r="F95" s="3" t="s">
        <v>26</v>
      </c>
      <c r="G95" s="3">
        <v>20</v>
      </c>
      <c r="H95" s="3">
        <v>20</v>
      </c>
      <c r="I95" s="4">
        <f t="shared" si="38"/>
        <v>0.19166666666666668</v>
      </c>
      <c r="J95" s="4">
        <v>0.105</v>
      </c>
      <c r="K95" s="4">
        <v>0.59599999999999997</v>
      </c>
      <c r="L95" s="5">
        <v>4333</v>
      </c>
      <c r="M95" s="4">
        <f t="shared" si="39"/>
        <v>0.50659599758374096</v>
      </c>
      <c r="N95" s="4">
        <f t="shared" si="27"/>
        <v>2.0625986373991378</v>
      </c>
    </row>
    <row r="96" spans="1:14" x14ac:dyDescent="0.25">
      <c r="A96" s="3" t="s">
        <v>21</v>
      </c>
      <c r="B96" s="3">
        <v>2001</v>
      </c>
      <c r="C96" s="3" t="s">
        <v>28</v>
      </c>
      <c r="D96" s="3" t="s">
        <v>5</v>
      </c>
      <c r="E96" s="3">
        <v>0</v>
      </c>
      <c r="F96" s="3" t="s">
        <v>26</v>
      </c>
      <c r="G96" s="3">
        <v>30</v>
      </c>
      <c r="H96" s="3">
        <v>30</v>
      </c>
      <c r="I96" s="4">
        <f t="shared" si="38"/>
        <v>0.27500000000000002</v>
      </c>
      <c r="J96" s="4">
        <v>0.105</v>
      </c>
      <c r="K96" s="4">
        <v>0.59599999999999997</v>
      </c>
      <c r="L96" s="5">
        <v>4221</v>
      </c>
      <c r="M96" s="4">
        <f t="shared" si="39"/>
        <v>0.4935014322180869</v>
      </c>
      <c r="N96" s="4">
        <f t="shared" si="27"/>
        <v>2.2886420244662471</v>
      </c>
    </row>
    <row r="97" spans="1:14" x14ac:dyDescent="0.25">
      <c r="A97" s="3" t="s">
        <v>21</v>
      </c>
      <c r="B97" s="3">
        <v>2001</v>
      </c>
      <c r="C97" s="3" t="s">
        <v>28</v>
      </c>
      <c r="D97" s="3" t="s">
        <v>5</v>
      </c>
      <c r="E97" s="3">
        <v>0</v>
      </c>
      <c r="F97" s="3" t="s">
        <v>26</v>
      </c>
      <c r="G97" s="3">
        <v>40</v>
      </c>
      <c r="H97" s="3">
        <v>40</v>
      </c>
      <c r="I97" s="4">
        <f t="shared" si="38"/>
        <v>0.35833333333333334</v>
      </c>
      <c r="J97" s="4">
        <v>0.105</v>
      </c>
      <c r="K97" s="4">
        <v>0.59599999999999997</v>
      </c>
      <c r="L97" s="5">
        <v>21992</v>
      </c>
      <c r="M97" s="4">
        <f t="shared" si="39"/>
        <v>2.5712114421559269</v>
      </c>
      <c r="N97" s="4">
        <f t="shared" si="27"/>
        <v>1.7676997041846199</v>
      </c>
    </row>
    <row r="98" spans="1:14" x14ac:dyDescent="0.25">
      <c r="A98" s="3" t="s">
        <v>21</v>
      </c>
      <c r="B98" s="3">
        <v>2001</v>
      </c>
      <c r="C98" s="3" t="s">
        <v>28</v>
      </c>
      <c r="D98" s="3" t="s">
        <v>5</v>
      </c>
      <c r="E98" s="3">
        <v>0</v>
      </c>
      <c r="F98" s="3" t="s">
        <v>26</v>
      </c>
      <c r="G98" s="3">
        <v>50</v>
      </c>
      <c r="H98" s="3">
        <v>50</v>
      </c>
      <c r="I98" s="4">
        <f t="shared" si="38"/>
        <v>0.44166666666666665</v>
      </c>
      <c r="J98" s="4">
        <v>0.105</v>
      </c>
      <c r="K98" s="4">
        <v>0.59599999999999997</v>
      </c>
      <c r="L98" s="5">
        <v>14441</v>
      </c>
      <c r="M98" s="4">
        <f t="shared" si="39"/>
        <v>1.6883805218340187</v>
      </c>
      <c r="N98" s="4">
        <f t="shared" si="27"/>
        <v>1.028933575864597</v>
      </c>
    </row>
    <row r="99" spans="1:14" x14ac:dyDescent="0.25">
      <c r="A99" s="3" t="s">
        <v>21</v>
      </c>
      <c r="B99" s="3">
        <v>2005</v>
      </c>
      <c r="C99" s="3" t="s">
        <v>28</v>
      </c>
      <c r="D99" s="3" t="s">
        <v>5</v>
      </c>
      <c r="E99" s="3">
        <v>0</v>
      </c>
      <c r="F99" s="3" t="s">
        <v>26</v>
      </c>
      <c r="G99" s="3">
        <v>0</v>
      </c>
      <c r="H99" s="3">
        <v>0</v>
      </c>
      <c r="I99" s="4">
        <f>(G99+5)/120</f>
        <v>4.1666666666666664E-2</v>
      </c>
      <c r="J99" s="4">
        <v>0.11</v>
      </c>
      <c r="K99" s="4">
        <v>0.57699999999999996</v>
      </c>
      <c r="L99" s="5">
        <v>15907</v>
      </c>
      <c r="M99" s="4">
        <f>L99/AVERAGE($L$99:$L$103)</f>
        <v>0.45424172158954612</v>
      </c>
      <c r="N99" s="4">
        <f t="shared" si="27"/>
        <v>0.14756163619707241</v>
      </c>
    </row>
    <row r="100" spans="1:14" x14ac:dyDescent="0.25">
      <c r="A100" s="3" t="s">
        <v>21</v>
      </c>
      <c r="B100" s="3">
        <v>2005</v>
      </c>
      <c r="C100" s="3" t="s">
        <v>28</v>
      </c>
      <c r="D100" s="3" t="s">
        <v>5</v>
      </c>
      <c r="E100" s="3">
        <v>0</v>
      </c>
      <c r="F100" s="3" t="s">
        <v>26</v>
      </c>
      <c r="G100" s="3">
        <v>5</v>
      </c>
      <c r="H100" s="3">
        <v>5</v>
      </c>
      <c r="I100" s="4">
        <f t="shared" ref="I100:I103" si="40">(G100+3)/120</f>
        <v>6.6666666666666666E-2</v>
      </c>
      <c r="J100" s="4">
        <v>0.11</v>
      </c>
      <c r="K100" s="4">
        <v>0.57699999999999996</v>
      </c>
      <c r="L100" s="5">
        <v>27269</v>
      </c>
      <c r="M100" s="4">
        <f t="shared" ref="M100:M103" si="41">L100/AVERAGE($L$99:$L$103)</f>
        <v>0.77869601471209748</v>
      </c>
      <c r="N100" s="4">
        <f t="shared" si="27"/>
        <v>0.40361425699305192</v>
      </c>
    </row>
    <row r="101" spans="1:14" x14ac:dyDescent="0.25">
      <c r="A101" s="3" t="s">
        <v>21</v>
      </c>
      <c r="B101" s="3">
        <v>2005</v>
      </c>
      <c r="C101" s="3" t="s">
        <v>28</v>
      </c>
      <c r="D101" s="3" t="s">
        <v>5</v>
      </c>
      <c r="E101" s="3">
        <v>0</v>
      </c>
      <c r="F101" s="3" t="s">
        <v>26</v>
      </c>
      <c r="G101" s="3">
        <v>10</v>
      </c>
      <c r="H101" s="3">
        <v>10</v>
      </c>
      <c r="I101" s="4">
        <f t="shared" si="40"/>
        <v>0.10833333333333334</v>
      </c>
      <c r="J101" s="4">
        <v>0.11</v>
      </c>
      <c r="K101" s="4">
        <v>0.57699999999999996</v>
      </c>
      <c r="L101" s="5">
        <v>18179</v>
      </c>
      <c r="M101" s="4">
        <f t="shared" si="41"/>
        <v>0.51912115777810774</v>
      </c>
      <c r="N101" s="4">
        <f t="shared" si="27"/>
        <v>0.99100566213260066</v>
      </c>
    </row>
    <row r="102" spans="1:14" x14ac:dyDescent="0.25">
      <c r="A102" s="3" t="s">
        <v>21</v>
      </c>
      <c r="B102" s="3">
        <v>2005</v>
      </c>
      <c r="C102" s="3" t="s">
        <v>28</v>
      </c>
      <c r="D102" s="3" t="s">
        <v>5</v>
      </c>
      <c r="E102" s="3">
        <v>0</v>
      </c>
      <c r="F102" s="3" t="s">
        <v>26</v>
      </c>
      <c r="G102" s="3">
        <v>20</v>
      </c>
      <c r="H102" s="3">
        <v>20</v>
      </c>
      <c r="I102" s="4">
        <f t="shared" si="40"/>
        <v>0.19166666666666668</v>
      </c>
      <c r="J102" s="4">
        <v>0.11</v>
      </c>
      <c r="K102" s="4">
        <v>0.57699999999999996</v>
      </c>
      <c r="L102" s="5">
        <v>48479</v>
      </c>
      <c r="M102" s="4">
        <f t="shared" si="41"/>
        <v>1.3843706808914067</v>
      </c>
      <c r="N102" s="4">
        <f t="shared" si="27"/>
        <v>2.0237253625515135</v>
      </c>
    </row>
    <row r="103" spans="1:14" x14ac:dyDescent="0.25">
      <c r="A103" s="3" t="s">
        <v>21</v>
      </c>
      <c r="B103" s="3">
        <v>2005</v>
      </c>
      <c r="C103" s="3" t="s">
        <v>28</v>
      </c>
      <c r="D103" s="3" t="s">
        <v>5</v>
      </c>
      <c r="E103" s="3">
        <v>0</v>
      </c>
      <c r="F103" s="3" t="s">
        <v>26</v>
      </c>
      <c r="G103" s="3">
        <v>40</v>
      </c>
      <c r="H103" s="3">
        <v>40</v>
      </c>
      <c r="I103" s="4">
        <f t="shared" si="40"/>
        <v>0.35833333333333334</v>
      </c>
      <c r="J103" s="4">
        <v>0.11</v>
      </c>
      <c r="K103" s="4">
        <v>0.57699999999999996</v>
      </c>
      <c r="L103" s="5">
        <v>65260</v>
      </c>
      <c r="M103" s="4">
        <f t="shared" si="41"/>
        <v>1.8635704250288414</v>
      </c>
      <c r="N103" s="4">
        <f t="shared" si="27"/>
        <v>1.7165079979294531</v>
      </c>
    </row>
    <row r="104" spans="1:14" x14ac:dyDescent="0.25">
      <c r="A104" s="3" t="s">
        <v>21</v>
      </c>
      <c r="B104" s="3">
        <v>2008</v>
      </c>
      <c r="C104" s="3" t="s">
        <v>28</v>
      </c>
      <c r="D104" s="3" t="s">
        <v>5</v>
      </c>
      <c r="E104" s="3">
        <v>0</v>
      </c>
      <c r="F104" s="3" t="s">
        <v>26</v>
      </c>
      <c r="G104" s="3">
        <v>0</v>
      </c>
      <c r="H104" s="3">
        <v>0</v>
      </c>
      <c r="I104" s="4">
        <f>(G104+5)/120</f>
        <v>4.1666666666666664E-2</v>
      </c>
      <c r="J104" s="4">
        <v>0.10845207364744658</v>
      </c>
      <c r="K104" s="4">
        <v>0.58599999999999997</v>
      </c>
      <c r="L104" s="5">
        <v>6854.1233683135997</v>
      </c>
      <c r="M104" s="4">
        <f>L104/AVERAGE($L$104:$L$108)</f>
        <v>0.32285887380371237</v>
      </c>
      <c r="N104" s="4">
        <f t="shared" si="27"/>
        <v>0.14198451181446534</v>
      </c>
    </row>
    <row r="105" spans="1:14" x14ac:dyDescent="0.25">
      <c r="A105" s="3" t="s">
        <v>21</v>
      </c>
      <c r="B105" s="3">
        <v>2008</v>
      </c>
      <c r="C105" s="3" t="s">
        <v>28</v>
      </c>
      <c r="D105" s="3" t="s">
        <v>5</v>
      </c>
      <c r="E105" s="3">
        <v>0</v>
      </c>
      <c r="F105" s="3" t="s">
        <v>26</v>
      </c>
      <c r="G105" s="3">
        <v>10</v>
      </c>
      <c r="H105" s="3">
        <v>10</v>
      </c>
      <c r="I105" s="4">
        <f t="shared" ref="I105:I108" si="42">(G105+3)/120</f>
        <v>0.10833333333333334</v>
      </c>
      <c r="J105" s="4">
        <v>0.10845207364744658</v>
      </c>
      <c r="K105" s="4">
        <v>0.58599999999999997</v>
      </c>
      <c r="L105" s="5">
        <v>16854.123368313612</v>
      </c>
      <c r="M105" s="4">
        <f t="shared" ref="M105:M108" si="43">L105/AVERAGE($L$104:$L$108)</f>
        <v>0.79390215163013622</v>
      </c>
      <c r="N105" s="4">
        <f t="shared" si="27"/>
        <v>0.98650651312314408</v>
      </c>
    </row>
    <row r="106" spans="1:14" x14ac:dyDescent="0.25">
      <c r="A106" s="3" t="s">
        <v>21</v>
      </c>
      <c r="B106" s="3">
        <v>2008</v>
      </c>
      <c r="C106" s="3" t="s">
        <v>28</v>
      </c>
      <c r="D106" s="3" t="s">
        <v>5</v>
      </c>
      <c r="E106" s="3">
        <v>0</v>
      </c>
      <c r="F106" s="3" t="s">
        <v>26</v>
      </c>
      <c r="G106" s="3">
        <v>20</v>
      </c>
      <c r="H106" s="3">
        <v>20</v>
      </c>
      <c r="I106" s="4">
        <f t="shared" si="42"/>
        <v>0.19166666666666668</v>
      </c>
      <c r="J106" s="4">
        <v>0.10845207364744658</v>
      </c>
      <c r="K106" s="4">
        <v>0.58599999999999997</v>
      </c>
      <c r="L106" s="5">
        <v>20180.951747939202</v>
      </c>
      <c r="M106" s="4">
        <f t="shared" si="43"/>
        <v>0.95061016610061688</v>
      </c>
      <c r="N106" s="4">
        <f t="shared" si="27"/>
        <v>2.0435252485421693</v>
      </c>
    </row>
    <row r="107" spans="1:14" x14ac:dyDescent="0.25">
      <c r="A107" s="3" t="s">
        <v>21</v>
      </c>
      <c r="B107" s="3">
        <v>2008</v>
      </c>
      <c r="C107" s="3" t="s">
        <v>28</v>
      </c>
      <c r="D107" s="3" t="s">
        <v>5</v>
      </c>
      <c r="E107" s="3">
        <v>0</v>
      </c>
      <c r="F107" s="3" t="s">
        <v>26</v>
      </c>
      <c r="G107" s="3">
        <v>30</v>
      </c>
      <c r="H107" s="3">
        <v>30</v>
      </c>
      <c r="I107" s="4">
        <f t="shared" si="42"/>
        <v>0.27500000000000002</v>
      </c>
      <c r="J107" s="4">
        <v>0.10845207364744658</v>
      </c>
      <c r="K107" s="4">
        <v>0.58599999999999997</v>
      </c>
      <c r="L107" s="5">
        <v>39213.713678021602</v>
      </c>
      <c r="M107" s="4">
        <f t="shared" si="43"/>
        <v>1.8471356226642146</v>
      </c>
      <c r="N107" s="4">
        <f t="shared" si="27"/>
        <v>2.2509018203886972</v>
      </c>
    </row>
    <row r="108" spans="1:14" x14ac:dyDescent="0.25">
      <c r="A108" s="3" t="s">
        <v>21</v>
      </c>
      <c r="B108" s="3">
        <v>2008</v>
      </c>
      <c r="C108" s="3" t="s">
        <v>28</v>
      </c>
      <c r="D108" s="3" t="s">
        <v>5</v>
      </c>
      <c r="E108" s="3">
        <v>0</v>
      </c>
      <c r="F108" s="3" t="s">
        <v>26</v>
      </c>
      <c r="G108" s="3">
        <v>45</v>
      </c>
      <c r="H108" s="3">
        <v>45</v>
      </c>
      <c r="I108" s="4">
        <f t="shared" si="42"/>
        <v>0.4</v>
      </c>
      <c r="J108" s="4">
        <v>0.10845207364744658</v>
      </c>
      <c r="K108" s="4">
        <v>0.58599999999999997</v>
      </c>
      <c r="L108" s="5">
        <v>23044.447015786041</v>
      </c>
      <c r="M108" s="4">
        <f t="shared" si="43"/>
        <v>1.0854931858013197</v>
      </c>
      <c r="N108" s="4">
        <f t="shared" si="27"/>
        <v>1.3727158363678038</v>
      </c>
    </row>
    <row r="109" spans="1:14" x14ac:dyDescent="0.25">
      <c r="A109" s="3" t="s">
        <v>21</v>
      </c>
      <c r="B109" s="3">
        <v>2011.1</v>
      </c>
      <c r="C109" s="3" t="s">
        <v>28</v>
      </c>
      <c r="D109" s="3" t="s">
        <v>5</v>
      </c>
      <c r="E109" s="3">
        <v>0</v>
      </c>
      <c r="F109" s="3" t="s">
        <v>26</v>
      </c>
      <c r="G109" s="3">
        <v>0</v>
      </c>
      <c r="H109" s="3">
        <v>0</v>
      </c>
      <c r="I109" s="4">
        <f>(G109+5)/120</f>
        <v>4.1666666666666664E-2</v>
      </c>
      <c r="J109" s="4">
        <v>0.28953941</v>
      </c>
      <c r="K109" s="4">
        <v>0.55400000000000005</v>
      </c>
      <c r="L109" s="5">
        <v>21752.013097025116</v>
      </c>
      <c r="M109" s="4">
        <f>L109/AVERAGE($L$109:$L$113)</f>
        <v>1.1383928571428572</v>
      </c>
      <c r="N109" s="4">
        <f t="shared" si="27"/>
        <v>0.35202208166066007</v>
      </c>
    </row>
    <row r="110" spans="1:14" x14ac:dyDescent="0.25">
      <c r="A110" s="3" t="s">
        <v>21</v>
      </c>
      <c r="B110" s="3">
        <v>2011.1</v>
      </c>
      <c r="C110" s="3" t="s">
        <v>28</v>
      </c>
      <c r="D110" s="3" t="s">
        <v>5</v>
      </c>
      <c r="E110" s="3">
        <v>0</v>
      </c>
      <c r="F110" s="3" t="s">
        <v>26</v>
      </c>
      <c r="G110" s="1">
        <v>10</v>
      </c>
      <c r="H110" s="1">
        <v>10</v>
      </c>
      <c r="I110" s="4">
        <f t="shared" ref="I110:I113" si="44">(G110+3)/120</f>
        <v>0.10833333333333334</v>
      </c>
      <c r="J110" s="4">
        <v>0.28953941</v>
      </c>
      <c r="K110" s="4">
        <v>0.55400000000000005</v>
      </c>
      <c r="L110" s="5">
        <v>22391.778188114091</v>
      </c>
      <c r="M110" s="4">
        <f t="shared" ref="M110:M113" si="45">L110/AVERAGE($L$109:$L$113)</f>
        <v>1.171875</v>
      </c>
      <c r="N110" s="4">
        <f t="shared" si="27"/>
        <v>1.4474051411803845</v>
      </c>
    </row>
    <row r="111" spans="1:14" x14ac:dyDescent="0.25">
      <c r="A111" s="3" t="s">
        <v>21</v>
      </c>
      <c r="B111" s="3">
        <v>2011.1</v>
      </c>
      <c r="C111" s="3" t="s">
        <v>28</v>
      </c>
      <c r="D111" s="3" t="s">
        <v>5</v>
      </c>
      <c r="E111" s="3">
        <v>0</v>
      </c>
      <c r="F111" s="3" t="s">
        <v>26</v>
      </c>
      <c r="G111" s="1">
        <v>20</v>
      </c>
      <c r="H111" s="1">
        <v>20</v>
      </c>
      <c r="I111" s="4">
        <f t="shared" si="44"/>
        <v>0.19166666666666668</v>
      </c>
      <c r="J111" s="4">
        <v>0.28953941</v>
      </c>
      <c r="K111" s="4">
        <v>0.55400000000000005</v>
      </c>
      <c r="L111" s="5">
        <v>25377.348613195969</v>
      </c>
      <c r="M111" s="4">
        <f t="shared" si="45"/>
        <v>1.328125</v>
      </c>
      <c r="N111" s="4">
        <f t="shared" si="27"/>
        <v>2.099979067824552</v>
      </c>
    </row>
    <row r="112" spans="1:14" x14ac:dyDescent="0.25">
      <c r="A112" s="3" t="s">
        <v>21</v>
      </c>
      <c r="B112" s="3">
        <v>2011.1</v>
      </c>
      <c r="C112" s="3" t="s">
        <v>28</v>
      </c>
      <c r="D112" s="3" t="s">
        <v>5</v>
      </c>
      <c r="E112" s="3">
        <v>0</v>
      </c>
      <c r="F112" s="3" t="s">
        <v>26</v>
      </c>
      <c r="G112" s="1">
        <v>30</v>
      </c>
      <c r="H112" s="1">
        <v>30</v>
      </c>
      <c r="I112" s="4">
        <f t="shared" si="44"/>
        <v>0.27500000000000002</v>
      </c>
      <c r="J112" s="4">
        <v>0.28953941</v>
      </c>
      <c r="K112" s="4">
        <v>0.55400000000000005</v>
      </c>
      <c r="L112" s="5">
        <v>19192.952732669219</v>
      </c>
      <c r="M112" s="4">
        <f t="shared" si="45"/>
        <v>1.0044642857142856</v>
      </c>
      <c r="N112" s="4">
        <f t="shared" si="27"/>
        <v>1.7805053514325537</v>
      </c>
    </row>
    <row r="113" spans="1:14" x14ac:dyDescent="0.25">
      <c r="A113" s="3" t="s">
        <v>21</v>
      </c>
      <c r="B113" s="3">
        <v>2011.1</v>
      </c>
      <c r="C113" s="3" t="s">
        <v>28</v>
      </c>
      <c r="D113" s="3" t="s">
        <v>5</v>
      </c>
      <c r="E113" s="3">
        <v>0</v>
      </c>
      <c r="F113" s="3" t="s">
        <v>26</v>
      </c>
      <c r="G113" s="1">
        <v>45</v>
      </c>
      <c r="H113" s="1">
        <v>45</v>
      </c>
      <c r="I113" s="4">
        <f t="shared" si="44"/>
        <v>0.4</v>
      </c>
      <c r="J113" s="4">
        <v>0.28953941</v>
      </c>
      <c r="K113" s="4">
        <v>0.55400000000000005</v>
      </c>
      <c r="L113" s="5">
        <v>6824.1609716157227</v>
      </c>
      <c r="M113" s="4">
        <f t="shared" si="45"/>
        <v>0.35714285714285715</v>
      </c>
      <c r="N113" s="4">
        <f t="shared" si="27"/>
        <v>0.77986496322180132</v>
      </c>
    </row>
    <row r="114" spans="1:14" x14ac:dyDescent="0.25">
      <c r="A114" s="3" t="s">
        <v>21</v>
      </c>
      <c r="B114" s="3">
        <v>2011.2</v>
      </c>
      <c r="C114" s="3" t="s">
        <v>28</v>
      </c>
      <c r="D114" s="3" t="s">
        <v>5</v>
      </c>
      <c r="E114" s="3">
        <v>0</v>
      </c>
      <c r="F114" s="3" t="s">
        <v>26</v>
      </c>
      <c r="G114" s="3">
        <v>0</v>
      </c>
      <c r="H114" s="3">
        <v>0</v>
      </c>
      <c r="I114" s="4">
        <f>(G114+5)/120</f>
        <v>4.1666666666666664E-2</v>
      </c>
      <c r="J114" s="4">
        <v>0.27858926000000001</v>
      </c>
      <c r="K114" s="4">
        <v>0.61599999999999999</v>
      </c>
      <c r="L114" s="5">
        <v>15567.617216498365</v>
      </c>
      <c r="M114" s="4">
        <f>L114/AVERAGE($L$114:$L$118)</f>
        <v>0.71011673151750965</v>
      </c>
      <c r="N114" s="4">
        <f t="shared" si="27"/>
        <v>0.29937467930121114</v>
      </c>
    </row>
    <row r="115" spans="1:14" x14ac:dyDescent="0.25">
      <c r="A115" s="3" t="s">
        <v>21</v>
      </c>
      <c r="B115" s="3">
        <v>2011.2</v>
      </c>
      <c r="C115" s="3" t="s">
        <v>28</v>
      </c>
      <c r="D115" s="3" t="s">
        <v>5</v>
      </c>
      <c r="E115" s="3">
        <v>0</v>
      </c>
      <c r="F115" s="3" t="s">
        <v>26</v>
      </c>
      <c r="G115" s="1">
        <v>10</v>
      </c>
      <c r="H115" s="1">
        <v>10</v>
      </c>
      <c r="I115" s="4">
        <f t="shared" ref="I115:I118" si="46">(G115+3)/120</f>
        <v>0.10833333333333334</v>
      </c>
      <c r="J115" s="4">
        <v>0.27858926000000001</v>
      </c>
      <c r="K115" s="4">
        <v>0.61599999999999999</v>
      </c>
      <c r="L115" s="5">
        <v>14714.597095046403</v>
      </c>
      <c r="M115" s="4">
        <f t="shared" ref="M115:M118" si="47">L115/AVERAGE($L$114:$L$118)</f>
        <v>0.67120622568093391</v>
      </c>
      <c r="N115" s="4">
        <f t="shared" si="27"/>
        <v>1.4787355312509933</v>
      </c>
    </row>
    <row r="116" spans="1:14" x14ac:dyDescent="0.25">
      <c r="A116" s="3" t="s">
        <v>21</v>
      </c>
      <c r="B116" s="3">
        <v>2011.2</v>
      </c>
      <c r="C116" s="3" t="s">
        <v>28</v>
      </c>
      <c r="D116" s="3" t="s">
        <v>5</v>
      </c>
      <c r="E116" s="3">
        <v>0</v>
      </c>
      <c r="F116" s="3" t="s">
        <v>26</v>
      </c>
      <c r="G116" s="1">
        <v>20</v>
      </c>
      <c r="H116" s="1">
        <v>20</v>
      </c>
      <c r="I116" s="4">
        <f t="shared" si="46"/>
        <v>0.19166666666666668</v>
      </c>
      <c r="J116" s="4">
        <v>0.27858926000000001</v>
      </c>
      <c r="K116" s="4">
        <v>0.61599999999999999</v>
      </c>
      <c r="L116" s="5">
        <v>54593.287772925782</v>
      </c>
      <c r="M116" s="4">
        <f t="shared" si="47"/>
        <v>2.4902723735408561</v>
      </c>
      <c r="N116" s="4">
        <f t="shared" si="27"/>
        <v>2.2807113507120054</v>
      </c>
    </row>
    <row r="117" spans="1:14" x14ac:dyDescent="0.25">
      <c r="A117" s="3" t="s">
        <v>21</v>
      </c>
      <c r="B117" s="3">
        <v>2011.2</v>
      </c>
      <c r="C117" s="3" t="s">
        <v>28</v>
      </c>
      <c r="D117" s="3" t="s">
        <v>5</v>
      </c>
      <c r="E117" s="3">
        <v>0</v>
      </c>
      <c r="F117" s="3" t="s">
        <v>26</v>
      </c>
      <c r="G117" s="1">
        <v>30</v>
      </c>
      <c r="H117" s="1">
        <v>30</v>
      </c>
      <c r="I117" s="4">
        <f t="shared" si="46"/>
        <v>0.27500000000000002</v>
      </c>
      <c r="J117" s="4">
        <v>0.27858926000000001</v>
      </c>
      <c r="K117" s="4">
        <v>0.61599999999999999</v>
      </c>
      <c r="L117" s="5">
        <v>15994.12727722435</v>
      </c>
      <c r="M117" s="4">
        <f t="shared" si="47"/>
        <v>0.72957198443579763</v>
      </c>
      <c r="N117" s="4">
        <f t="shared" si="27"/>
        <v>1.9292008067307227</v>
      </c>
    </row>
    <row r="118" spans="1:14" x14ac:dyDescent="0.25">
      <c r="A118" s="3" t="s">
        <v>21</v>
      </c>
      <c r="B118" s="3">
        <v>2011.2</v>
      </c>
      <c r="C118" s="3" t="s">
        <v>28</v>
      </c>
      <c r="D118" s="3" t="s">
        <v>5</v>
      </c>
      <c r="E118" s="3">
        <v>0</v>
      </c>
      <c r="F118" s="3" t="s">
        <v>26</v>
      </c>
      <c r="G118" s="1">
        <v>45</v>
      </c>
      <c r="H118" s="1">
        <v>45</v>
      </c>
      <c r="I118" s="4">
        <f t="shared" si="46"/>
        <v>0.4</v>
      </c>
      <c r="J118" s="4">
        <v>0.27858926000000001</v>
      </c>
      <c r="K118" s="4">
        <v>0.61599999999999999</v>
      </c>
      <c r="L118" s="5">
        <v>8743.4562448826437</v>
      </c>
      <c r="M118" s="4">
        <f t="shared" si="47"/>
        <v>0.39883268482490264</v>
      </c>
      <c r="N118" s="4">
        <f t="shared" si="27"/>
        <v>0.78827504607055354</v>
      </c>
    </row>
    <row r="119" spans="1:14" x14ac:dyDescent="0.25">
      <c r="A119" s="3" t="s">
        <v>21</v>
      </c>
      <c r="B119" s="3">
        <v>2012.1</v>
      </c>
      <c r="C119" s="3" t="s">
        <v>28</v>
      </c>
      <c r="D119" s="3" t="s">
        <v>5</v>
      </c>
      <c r="E119" s="3">
        <v>0</v>
      </c>
      <c r="F119" s="3" t="s">
        <v>26</v>
      </c>
      <c r="G119" s="3">
        <v>0</v>
      </c>
      <c r="H119" s="3">
        <v>0</v>
      </c>
      <c r="I119" s="4">
        <f>(G119+5)/120</f>
        <v>4.1666666666666664E-2</v>
      </c>
      <c r="J119" s="4">
        <v>0.24305293</v>
      </c>
      <c r="K119" s="4">
        <v>0.6</v>
      </c>
      <c r="L119" s="5">
        <v>21752.013097025116</v>
      </c>
      <c r="M119" s="4">
        <f>L119/AVERAGE($L$119:$L$123)</f>
        <v>1.0511400231869121</v>
      </c>
      <c r="N119" s="4">
        <f t="shared" si="27"/>
        <v>0.26602907992725749</v>
      </c>
    </row>
    <row r="120" spans="1:14" x14ac:dyDescent="0.25">
      <c r="A120" s="3" t="s">
        <v>21</v>
      </c>
      <c r="B120" s="3">
        <v>2012.1</v>
      </c>
      <c r="C120" s="3" t="s">
        <v>28</v>
      </c>
      <c r="D120" s="3" t="s">
        <v>5</v>
      </c>
      <c r="E120" s="3">
        <v>0</v>
      </c>
      <c r="F120" s="3" t="s">
        <v>26</v>
      </c>
      <c r="G120" s="1">
        <v>10</v>
      </c>
      <c r="H120" s="1">
        <v>10</v>
      </c>
      <c r="I120" s="4">
        <f t="shared" ref="I120:I123" si="48">(G120+3)/120</f>
        <v>0.10833333333333334</v>
      </c>
      <c r="J120" s="4">
        <v>0.24305293</v>
      </c>
      <c r="K120" s="4">
        <v>0.6</v>
      </c>
      <c r="L120" s="5">
        <v>19619.462793395203</v>
      </c>
      <c r="M120" s="4">
        <f t="shared" ref="M120:M123" si="49">L120/AVERAGE($L$119:$L$123)</f>
        <v>0.94808707973721495</v>
      </c>
      <c r="N120" s="4">
        <f t="shared" si="27"/>
        <v>1.3682197719500024</v>
      </c>
    </row>
    <row r="121" spans="1:14" x14ac:dyDescent="0.25">
      <c r="A121" s="3" t="s">
        <v>21</v>
      </c>
      <c r="B121" s="3">
        <v>2012.1</v>
      </c>
      <c r="C121" s="3" t="s">
        <v>28</v>
      </c>
      <c r="D121" s="3" t="s">
        <v>5</v>
      </c>
      <c r="E121" s="3">
        <v>0</v>
      </c>
      <c r="F121" s="3" t="s">
        <v>26</v>
      </c>
      <c r="G121" s="1">
        <v>20</v>
      </c>
      <c r="H121" s="1">
        <v>20</v>
      </c>
      <c r="I121" s="4">
        <f t="shared" si="48"/>
        <v>0.19166666666666668</v>
      </c>
      <c r="J121" s="4">
        <v>0.24305293</v>
      </c>
      <c r="K121" s="4">
        <v>0.6</v>
      </c>
      <c r="L121" s="5">
        <v>34587.30023699766</v>
      </c>
      <c r="M121" s="4">
        <f t="shared" si="49"/>
        <v>1.6713899265747778</v>
      </c>
      <c r="N121" s="4">
        <f t="shared" si="27"/>
        <v>2.2223123016773041</v>
      </c>
    </row>
    <row r="122" spans="1:14" x14ac:dyDescent="0.25">
      <c r="A122" s="3" t="s">
        <v>21</v>
      </c>
      <c r="B122" s="3">
        <v>2012.1</v>
      </c>
      <c r="C122" s="3" t="s">
        <v>28</v>
      </c>
      <c r="D122" s="3" t="s">
        <v>5</v>
      </c>
      <c r="E122" s="3">
        <v>0</v>
      </c>
      <c r="F122" s="3" t="s">
        <v>26</v>
      </c>
      <c r="G122" s="1">
        <v>30</v>
      </c>
      <c r="H122" s="1">
        <v>30</v>
      </c>
      <c r="I122" s="4">
        <f t="shared" si="48"/>
        <v>0.27500000000000002</v>
      </c>
      <c r="J122" s="4">
        <v>0.24305293</v>
      </c>
      <c r="K122" s="4">
        <v>0.6</v>
      </c>
      <c r="L122" s="5">
        <v>23244.798309566057</v>
      </c>
      <c r="M122" s="4">
        <f t="shared" si="49"/>
        <v>1.1232770836017003</v>
      </c>
      <c r="N122" s="4">
        <f t="shared" si="27"/>
        <v>1.988391899931605</v>
      </c>
    </row>
    <row r="123" spans="1:14" x14ac:dyDescent="0.25">
      <c r="A123" s="3" t="s">
        <v>21</v>
      </c>
      <c r="B123" s="3">
        <v>2012.1</v>
      </c>
      <c r="C123" s="3" t="s">
        <v>28</v>
      </c>
      <c r="D123" s="3" t="s">
        <v>5</v>
      </c>
      <c r="E123" s="3">
        <v>0</v>
      </c>
      <c r="F123" s="3" t="s">
        <v>26</v>
      </c>
      <c r="G123" s="1">
        <v>45</v>
      </c>
      <c r="H123" s="1">
        <v>45</v>
      </c>
      <c r="I123" s="4">
        <f t="shared" si="48"/>
        <v>0.4</v>
      </c>
      <c r="J123" s="4">
        <v>0.24305293</v>
      </c>
      <c r="K123" s="4">
        <v>0.6</v>
      </c>
      <c r="L123" s="5">
        <v>4265.1006072598266</v>
      </c>
      <c r="M123" s="4">
        <f t="shared" si="49"/>
        <v>0.20610588689939455</v>
      </c>
      <c r="N123" s="4">
        <f t="shared" si="27"/>
        <v>0.89481437324616486</v>
      </c>
    </row>
    <row r="124" spans="1:14" x14ac:dyDescent="0.25">
      <c r="A124" s="3" t="s">
        <v>21</v>
      </c>
      <c r="B124" s="3">
        <v>2012.2</v>
      </c>
      <c r="C124" s="3" t="s">
        <v>28</v>
      </c>
      <c r="D124" s="3" t="s">
        <v>5</v>
      </c>
      <c r="E124" s="3">
        <v>0</v>
      </c>
      <c r="F124" s="3" t="s">
        <v>26</v>
      </c>
      <c r="G124" s="3">
        <v>0</v>
      </c>
      <c r="H124" s="3">
        <v>0</v>
      </c>
      <c r="I124" s="4">
        <f>(G124+5)/120</f>
        <v>4.1666666666666664E-2</v>
      </c>
      <c r="J124" s="4">
        <v>0.25725884999999998</v>
      </c>
      <c r="K124" s="4">
        <v>0.47699999999999998</v>
      </c>
      <c r="L124" s="5">
        <v>3098.8254554448699</v>
      </c>
      <c r="M124" s="4">
        <f>L124/AVERAGE($L$124:$L$128)</f>
        <v>0.41318597729675793</v>
      </c>
      <c r="N124" s="4">
        <f t="shared" si="27"/>
        <v>0.36633316782209541</v>
      </c>
    </row>
    <row r="125" spans="1:14" x14ac:dyDescent="0.25">
      <c r="A125" s="3" t="s">
        <v>21</v>
      </c>
      <c r="B125" s="3">
        <v>2012.2</v>
      </c>
      <c r="C125" s="3" t="s">
        <v>28</v>
      </c>
      <c r="D125" s="3" t="s">
        <v>5</v>
      </c>
      <c r="E125" s="3">
        <v>0</v>
      </c>
      <c r="F125" s="3" t="s">
        <v>26</v>
      </c>
      <c r="G125" s="1">
        <v>10</v>
      </c>
      <c r="H125" s="1">
        <v>10</v>
      </c>
      <c r="I125" s="4">
        <f t="shared" ref="I125:I128" si="50">(G125+3)/120</f>
        <v>0.10833333333333334</v>
      </c>
      <c r="J125" s="4">
        <v>0.25725884999999998</v>
      </c>
      <c r="K125" s="4">
        <v>0.47699999999999998</v>
      </c>
      <c r="L125" s="5">
        <v>3625.3355161708528</v>
      </c>
      <c r="M125" s="4">
        <f t="shared" ref="M125:M128" si="51">L125/AVERAGE($L$124:$L$128)</f>
        <v>0.48338889034414978</v>
      </c>
      <c r="N125" s="4">
        <f t="shared" si="27"/>
        <v>1.3117433869587327</v>
      </c>
    </row>
    <row r="126" spans="1:14" x14ac:dyDescent="0.25">
      <c r="A126" s="3" t="s">
        <v>21</v>
      </c>
      <c r="B126" s="3">
        <v>2012.2</v>
      </c>
      <c r="C126" s="3" t="s">
        <v>28</v>
      </c>
      <c r="D126" s="3" t="s">
        <v>5</v>
      </c>
      <c r="E126" s="3">
        <v>0</v>
      </c>
      <c r="F126" s="3" t="s">
        <v>26</v>
      </c>
      <c r="G126" s="1">
        <v>20</v>
      </c>
      <c r="H126" s="1">
        <v>20</v>
      </c>
      <c r="I126" s="4">
        <f t="shared" si="50"/>
        <v>0.19166666666666668</v>
      </c>
      <c r="J126" s="4">
        <v>0.25725884999999998</v>
      </c>
      <c r="K126" s="4">
        <v>0.47699999999999998</v>
      </c>
      <c r="L126" s="5">
        <v>1279.5301821779481</v>
      </c>
      <c r="M126" s="4">
        <f t="shared" si="51"/>
        <v>0.17060784365087639</v>
      </c>
      <c r="N126" s="4">
        <f t="shared" si="27"/>
        <v>1.8903054268468862</v>
      </c>
    </row>
    <row r="127" spans="1:14" x14ac:dyDescent="0.25">
      <c r="A127" s="3" t="s">
        <v>21</v>
      </c>
      <c r="B127" s="3">
        <v>2012.2</v>
      </c>
      <c r="C127" s="3" t="s">
        <v>28</v>
      </c>
      <c r="D127" s="3" t="s">
        <v>5</v>
      </c>
      <c r="E127" s="3">
        <v>0</v>
      </c>
      <c r="F127" s="3" t="s">
        <v>26</v>
      </c>
      <c r="G127" s="1">
        <v>30</v>
      </c>
      <c r="H127" s="1">
        <v>30</v>
      </c>
      <c r="I127" s="4">
        <f t="shared" si="50"/>
        <v>0.27500000000000002</v>
      </c>
      <c r="J127" s="4">
        <v>0.25725884999999998</v>
      </c>
      <c r="K127" s="4">
        <v>0.47699999999999998</v>
      </c>
      <c r="L127" s="5">
        <v>10279.530182177899</v>
      </c>
      <c r="M127" s="4">
        <f t="shared" si="51"/>
        <v>1.3706347083898411</v>
      </c>
      <c r="N127" s="4">
        <f t="shared" si="27"/>
        <v>1.7018594215507681</v>
      </c>
    </row>
    <row r="128" spans="1:14" x14ac:dyDescent="0.25">
      <c r="A128" s="3" t="s">
        <v>21</v>
      </c>
      <c r="B128" s="3">
        <v>2012.2</v>
      </c>
      <c r="C128" s="3" t="s">
        <v>28</v>
      </c>
      <c r="D128" s="3" t="s">
        <v>5</v>
      </c>
      <c r="E128" s="3">
        <v>0</v>
      </c>
      <c r="F128" s="3" t="s">
        <v>26</v>
      </c>
      <c r="G128" s="1">
        <v>45</v>
      </c>
      <c r="H128" s="1">
        <v>45</v>
      </c>
      <c r="I128" s="4">
        <f t="shared" si="50"/>
        <v>0.4</v>
      </c>
      <c r="J128" s="4">
        <v>0.25725884999999998</v>
      </c>
      <c r="K128" s="4">
        <v>0.47699999999999998</v>
      </c>
      <c r="L128" s="5">
        <v>19215.939159729802</v>
      </c>
      <c r="M128" s="4">
        <f t="shared" si="51"/>
        <v>2.5621825803183746</v>
      </c>
      <c r="N128" s="4">
        <f t="shared" si="27"/>
        <v>0.8811843797480573</v>
      </c>
    </row>
    <row r="129" spans="1:14" x14ac:dyDescent="0.25">
      <c r="A129" s="3" t="s">
        <v>21</v>
      </c>
      <c r="B129" s="3">
        <v>2012.3</v>
      </c>
      <c r="C129" s="3" t="s">
        <v>28</v>
      </c>
      <c r="D129" s="3" t="s">
        <v>5</v>
      </c>
      <c r="E129" s="3">
        <v>0</v>
      </c>
      <c r="F129" s="3" t="s">
        <v>26</v>
      </c>
      <c r="G129" s="3">
        <v>0</v>
      </c>
      <c r="H129" s="3">
        <v>0</v>
      </c>
      <c r="I129" s="4">
        <f>(G129+5)/120</f>
        <v>4.1666666666666664E-2</v>
      </c>
      <c r="J129" s="4">
        <v>0.23844161</v>
      </c>
      <c r="K129" s="4">
        <v>0.51800000000000002</v>
      </c>
      <c r="L129" s="5">
        <v>23884.563400655032</v>
      </c>
      <c r="M129" s="4">
        <f>L129/AVERAGE($L$129:$L$133)</f>
        <v>1.0144927536231885</v>
      </c>
      <c r="N129" s="4">
        <f t="shared" si="27"/>
        <v>0.31329927010855507</v>
      </c>
    </row>
    <row r="130" spans="1:14" x14ac:dyDescent="0.25">
      <c r="A130" s="3" t="s">
        <v>21</v>
      </c>
      <c r="B130" s="3">
        <v>2012.3</v>
      </c>
      <c r="C130" s="3" t="s">
        <v>28</v>
      </c>
      <c r="D130" s="3" t="s">
        <v>5</v>
      </c>
      <c r="E130" s="3">
        <v>0</v>
      </c>
      <c r="F130" s="3" t="s">
        <v>26</v>
      </c>
      <c r="G130" s="1">
        <v>10</v>
      </c>
      <c r="H130" s="1">
        <v>10</v>
      </c>
      <c r="I130" s="4">
        <f t="shared" ref="I130:I133" si="52">(G130+3)/120</f>
        <v>0.10833333333333334</v>
      </c>
      <c r="J130" s="4">
        <v>0.23844161</v>
      </c>
      <c r="K130" s="4">
        <v>0.51800000000000002</v>
      </c>
      <c r="L130" s="5">
        <v>23671.308370292041</v>
      </c>
      <c r="M130" s="4">
        <f t="shared" ref="M130:M133" si="53">L130/AVERAGE($L$129:$L$133)</f>
        <v>1.0054347826086956</v>
      </c>
      <c r="N130" s="4">
        <f t="shared" ref="N130:N193" si="54">(($R$4/(1+J130))*I130^($R$2/(1+J130))*(1-I130)^($R$3*(1+J130)))^($R$5*K130)</f>
        <v>1.3003790751536213</v>
      </c>
    </row>
    <row r="131" spans="1:14" x14ac:dyDescent="0.25">
      <c r="A131" s="3" t="s">
        <v>21</v>
      </c>
      <c r="B131" s="3">
        <v>2012.3</v>
      </c>
      <c r="C131" s="3" t="s">
        <v>28</v>
      </c>
      <c r="D131" s="3" t="s">
        <v>5</v>
      </c>
      <c r="E131" s="3">
        <v>0</v>
      </c>
      <c r="F131" s="3" t="s">
        <v>26</v>
      </c>
      <c r="G131" s="1">
        <v>20</v>
      </c>
      <c r="H131" s="1">
        <v>20</v>
      </c>
      <c r="I131" s="4">
        <f t="shared" si="52"/>
        <v>0.19166666666666668</v>
      </c>
      <c r="J131" s="4">
        <v>0.23844161</v>
      </c>
      <c r="K131" s="4">
        <v>0.51800000000000002</v>
      </c>
      <c r="L131" s="5">
        <v>33054.52970626366</v>
      </c>
      <c r="M131" s="4">
        <f t="shared" si="53"/>
        <v>1.4039855072463767</v>
      </c>
      <c r="N131" s="4">
        <f t="shared" si="54"/>
        <v>1.9909256239078357</v>
      </c>
    </row>
    <row r="132" spans="1:14" x14ac:dyDescent="0.25">
      <c r="A132" s="3" t="s">
        <v>21</v>
      </c>
      <c r="B132" s="3">
        <v>2012.3</v>
      </c>
      <c r="C132" s="3" t="s">
        <v>28</v>
      </c>
      <c r="D132" s="3" t="s">
        <v>5</v>
      </c>
      <c r="E132" s="3">
        <v>0</v>
      </c>
      <c r="F132" s="3" t="s">
        <v>26</v>
      </c>
      <c r="G132" s="1">
        <v>30</v>
      </c>
      <c r="H132" s="1">
        <v>30</v>
      </c>
      <c r="I132" s="4">
        <f t="shared" si="52"/>
        <v>0.27500000000000002</v>
      </c>
      <c r="J132" s="4">
        <v>0.23844161</v>
      </c>
      <c r="K132" s="4">
        <v>0.51800000000000002</v>
      </c>
      <c r="L132" s="5">
        <v>18766.442671943238</v>
      </c>
      <c r="M132" s="4">
        <f t="shared" si="53"/>
        <v>0.79710144927536219</v>
      </c>
      <c r="N132" s="4">
        <f t="shared" si="54"/>
        <v>1.8193322167755173</v>
      </c>
    </row>
    <row r="133" spans="1:14" x14ac:dyDescent="0.25">
      <c r="A133" s="3" t="s">
        <v>21</v>
      </c>
      <c r="B133" s="3">
        <v>2012.3</v>
      </c>
      <c r="C133" s="3" t="s">
        <v>28</v>
      </c>
      <c r="D133" s="3" t="s">
        <v>5</v>
      </c>
      <c r="E133" s="3">
        <v>0</v>
      </c>
      <c r="F133" s="3" t="s">
        <v>26</v>
      </c>
      <c r="G133" s="1">
        <v>45</v>
      </c>
      <c r="H133" s="1">
        <v>45</v>
      </c>
      <c r="I133" s="4">
        <f t="shared" si="52"/>
        <v>0.4</v>
      </c>
      <c r="J133" s="4">
        <v>0.23844161</v>
      </c>
      <c r="K133" s="4">
        <v>0.51800000000000002</v>
      </c>
      <c r="L133" s="5">
        <v>18339.932611217257</v>
      </c>
      <c r="M133" s="4">
        <f t="shared" si="53"/>
        <v>0.77898550724637683</v>
      </c>
      <c r="N133" s="4">
        <f t="shared" si="54"/>
        <v>0.92074715490441561</v>
      </c>
    </row>
    <row r="134" spans="1:14" x14ac:dyDescent="0.25">
      <c r="A134" s="3" t="s">
        <v>21</v>
      </c>
      <c r="B134" s="3">
        <v>2012.4</v>
      </c>
      <c r="C134" s="3" t="s">
        <v>28</v>
      </c>
      <c r="D134" s="3" t="s">
        <v>5</v>
      </c>
      <c r="E134" s="3">
        <v>0</v>
      </c>
      <c r="F134" s="3" t="s">
        <v>26</v>
      </c>
      <c r="G134" s="3">
        <v>0</v>
      </c>
      <c r="H134" s="3">
        <v>0</v>
      </c>
      <c r="I134" s="4">
        <f>(G134+5)/120</f>
        <v>4.1666666666666664E-2</v>
      </c>
      <c r="J134" s="4">
        <v>0.26865824999999999</v>
      </c>
      <c r="K134" s="4">
        <v>0.42799999999999999</v>
      </c>
      <c r="L134" s="5">
        <v>19649.927797732777</v>
      </c>
      <c r="M134" s="4">
        <f>L134/AVERAGE($L$134:$L$138)</f>
        <v>0.78760820921648467</v>
      </c>
      <c r="N134" s="4">
        <f t="shared" si="54"/>
        <v>0.42020379178056871</v>
      </c>
    </row>
    <row r="135" spans="1:14" x14ac:dyDescent="0.25">
      <c r="A135" s="3" t="s">
        <v>21</v>
      </c>
      <c r="B135" s="3">
        <v>2012.4</v>
      </c>
      <c r="C135" s="3" t="s">
        <v>28</v>
      </c>
      <c r="D135" s="3" t="s">
        <v>5</v>
      </c>
      <c r="E135" s="3">
        <v>0</v>
      </c>
      <c r="F135" s="3" t="s">
        <v>26</v>
      </c>
      <c r="G135" s="1">
        <v>10</v>
      </c>
      <c r="H135" s="1">
        <v>10</v>
      </c>
      <c r="I135" s="4">
        <f t="shared" ref="I135:I138" si="55">(G135+3)/120</f>
        <v>0.10833333333333334</v>
      </c>
      <c r="J135" s="4">
        <v>0.26865824999999999</v>
      </c>
      <c r="K135" s="4">
        <v>0.42799999999999999</v>
      </c>
      <c r="L135" s="5">
        <v>35400.335040256563</v>
      </c>
      <c r="M135" s="4">
        <f t="shared" ref="M135:M138" si="56">L135/AVERAGE($L$134:$L$138)</f>
        <v>1.4189158745884574</v>
      </c>
      <c r="N135" s="4">
        <f t="shared" si="54"/>
        <v>1.2954152284982043</v>
      </c>
    </row>
    <row r="136" spans="1:14" x14ac:dyDescent="0.25">
      <c r="A136" s="3" t="s">
        <v>21</v>
      </c>
      <c r="B136" s="3">
        <v>2012.4</v>
      </c>
      <c r="C136" s="3" t="s">
        <v>28</v>
      </c>
      <c r="D136" s="3" t="s">
        <v>5</v>
      </c>
      <c r="E136" s="3">
        <v>0</v>
      </c>
      <c r="F136" s="3" t="s">
        <v>26</v>
      </c>
      <c r="G136" s="1">
        <v>20</v>
      </c>
      <c r="H136" s="1">
        <v>20</v>
      </c>
      <c r="I136" s="4">
        <f t="shared" si="55"/>
        <v>0.19166666666666668</v>
      </c>
      <c r="J136" s="4">
        <v>0.26865824999999999</v>
      </c>
      <c r="K136" s="4">
        <v>0.42799999999999999</v>
      </c>
      <c r="L136" s="5">
        <v>48942.029468306515</v>
      </c>
      <c r="M136" s="4">
        <f t="shared" si="56"/>
        <v>1.9616939350484999</v>
      </c>
      <c r="N136" s="4">
        <f t="shared" si="54"/>
        <v>1.772330575499204</v>
      </c>
    </row>
    <row r="137" spans="1:14" x14ac:dyDescent="0.25">
      <c r="A137" s="3" t="s">
        <v>21</v>
      </c>
      <c r="B137" s="3">
        <v>2012.4</v>
      </c>
      <c r="C137" s="3" t="s">
        <v>28</v>
      </c>
      <c r="D137" s="3" t="s">
        <v>5</v>
      </c>
      <c r="E137" s="3">
        <v>0</v>
      </c>
      <c r="F137" s="3" t="s">
        <v>26</v>
      </c>
      <c r="G137" s="1">
        <v>30</v>
      </c>
      <c r="H137" s="1">
        <v>30</v>
      </c>
      <c r="I137" s="4">
        <f t="shared" si="55"/>
        <v>0.27500000000000002</v>
      </c>
      <c r="J137" s="4">
        <v>0.26865824999999999</v>
      </c>
      <c r="K137" s="4">
        <v>0.42799999999999999</v>
      </c>
      <c r="L137" s="5">
        <v>17486.912489765287</v>
      </c>
      <c r="M137" s="4">
        <f t="shared" si="56"/>
        <v>0.70091025130273188</v>
      </c>
      <c r="N137" s="4">
        <f t="shared" si="54"/>
        <v>1.5939735774633348</v>
      </c>
    </row>
    <row r="138" spans="1:14" x14ac:dyDescent="0.25">
      <c r="A138" s="3" t="s">
        <v>21</v>
      </c>
      <c r="B138" s="3">
        <v>2012.4</v>
      </c>
      <c r="C138" s="3" t="s">
        <v>28</v>
      </c>
      <c r="D138" s="3" t="s">
        <v>5</v>
      </c>
      <c r="E138" s="3">
        <v>0</v>
      </c>
      <c r="F138" s="3" t="s">
        <v>26</v>
      </c>
      <c r="G138" s="1">
        <v>45</v>
      </c>
      <c r="H138" s="1">
        <v>45</v>
      </c>
      <c r="I138" s="4">
        <f t="shared" si="55"/>
        <v>0.4</v>
      </c>
      <c r="J138" s="4">
        <v>0.26865824999999999</v>
      </c>
      <c r="K138" s="4">
        <v>0.42799999999999999</v>
      </c>
      <c r="L138" s="5">
        <v>3265.1006072598302</v>
      </c>
      <c r="M138" s="4">
        <f t="shared" si="56"/>
        <v>0.13087172984382603</v>
      </c>
      <c r="N138" s="4">
        <f t="shared" si="54"/>
        <v>0.86838691507075816</v>
      </c>
    </row>
    <row r="139" spans="1:14" x14ac:dyDescent="0.25">
      <c r="A139" s="3" t="s">
        <v>21</v>
      </c>
      <c r="B139" s="3">
        <v>2012.5</v>
      </c>
      <c r="C139" s="3" t="s">
        <v>28</v>
      </c>
      <c r="D139" s="3" t="s">
        <v>5</v>
      </c>
      <c r="E139" s="3">
        <v>0</v>
      </c>
      <c r="F139" s="3" t="s">
        <v>26</v>
      </c>
      <c r="G139" s="3">
        <v>0</v>
      </c>
      <c r="H139" s="3">
        <v>0</v>
      </c>
      <c r="I139" s="4">
        <f>(G139+5)/120</f>
        <v>4.1666666666666664E-2</v>
      </c>
      <c r="J139" s="4">
        <v>0.20291938000000001</v>
      </c>
      <c r="K139" s="4">
        <v>0.35</v>
      </c>
      <c r="L139" s="5">
        <v>37106.375283160487</v>
      </c>
      <c r="M139" s="4">
        <f>L139/AVERAGE($L$139:$L$143)</f>
        <v>0.91955695812888483</v>
      </c>
      <c r="N139" s="4">
        <f t="shared" si="54"/>
        <v>0.41537775927703657</v>
      </c>
    </row>
    <row r="140" spans="1:14" x14ac:dyDescent="0.25">
      <c r="A140" s="3" t="s">
        <v>21</v>
      </c>
      <c r="B140" s="3">
        <v>2012.5</v>
      </c>
      <c r="C140" s="3" t="s">
        <v>28</v>
      </c>
      <c r="D140" s="3" t="s">
        <v>5</v>
      </c>
      <c r="E140" s="3">
        <v>0</v>
      </c>
      <c r="F140" s="3" t="s">
        <v>26</v>
      </c>
      <c r="G140" s="1">
        <v>10</v>
      </c>
      <c r="H140" s="1">
        <v>10</v>
      </c>
      <c r="I140" s="4">
        <f t="shared" ref="I140:I143" si="57">(G140+3)/120</f>
        <v>0.10833333333333334</v>
      </c>
      <c r="J140" s="4">
        <v>0.20291938000000001</v>
      </c>
      <c r="K140" s="4">
        <v>0.35</v>
      </c>
      <c r="L140" s="5">
        <v>37532.885343886475</v>
      </c>
      <c r="M140" s="4">
        <f t="shared" ref="M140:M143" si="58">L140/AVERAGE($L$139:$L$143)</f>
        <v>0.93012657833726287</v>
      </c>
      <c r="N140" s="4">
        <f t="shared" si="54"/>
        <v>1.1426156654826898</v>
      </c>
    </row>
    <row r="141" spans="1:14" x14ac:dyDescent="0.25">
      <c r="A141" s="3" t="s">
        <v>21</v>
      </c>
      <c r="B141" s="3">
        <v>2012.5</v>
      </c>
      <c r="C141" s="3" t="s">
        <v>28</v>
      </c>
      <c r="D141" s="3" t="s">
        <v>5</v>
      </c>
      <c r="E141" s="3">
        <v>0</v>
      </c>
      <c r="F141" s="3" t="s">
        <v>26</v>
      </c>
      <c r="G141" s="1">
        <v>20</v>
      </c>
      <c r="H141" s="1">
        <v>20</v>
      </c>
      <c r="I141" s="4">
        <f t="shared" si="57"/>
        <v>0.19166666666666668</v>
      </c>
      <c r="J141" s="4">
        <v>0.20291938000000001</v>
      </c>
      <c r="K141" s="4">
        <v>0.35</v>
      </c>
      <c r="L141" s="5">
        <v>55469.294321438298</v>
      </c>
      <c r="M141" s="4">
        <f t="shared" si="58"/>
        <v>1.3746202685263511</v>
      </c>
      <c r="N141" s="4">
        <f t="shared" si="54"/>
        <v>1.5830099315148021</v>
      </c>
    </row>
    <row r="142" spans="1:14" x14ac:dyDescent="0.25">
      <c r="A142" s="3" t="s">
        <v>21</v>
      </c>
      <c r="B142" s="3">
        <v>2012.5</v>
      </c>
      <c r="C142" s="3" t="s">
        <v>28</v>
      </c>
      <c r="D142" s="3" t="s">
        <v>5</v>
      </c>
      <c r="E142" s="3">
        <v>0</v>
      </c>
      <c r="F142" s="3" t="s">
        <v>26</v>
      </c>
      <c r="G142" s="1">
        <v>30</v>
      </c>
      <c r="H142" s="1">
        <v>30</v>
      </c>
      <c r="I142" s="4">
        <f t="shared" si="57"/>
        <v>0.27500000000000002</v>
      </c>
      <c r="J142" s="4">
        <v>0.20291938000000001</v>
      </c>
      <c r="K142" s="4">
        <v>0.35</v>
      </c>
      <c r="L142" s="5">
        <v>39238.925586790407</v>
      </c>
      <c r="M142" s="4">
        <f t="shared" si="58"/>
        <v>0.97240505917077491</v>
      </c>
      <c r="N142" s="4">
        <f t="shared" si="54"/>
        <v>1.5366053196604277</v>
      </c>
    </row>
    <row r="143" spans="1:14" x14ac:dyDescent="0.25">
      <c r="A143" s="3" t="s">
        <v>21</v>
      </c>
      <c r="B143" s="3">
        <v>2012.5</v>
      </c>
      <c r="C143" s="3" t="s">
        <v>28</v>
      </c>
      <c r="D143" s="3" t="s">
        <v>5</v>
      </c>
      <c r="E143" s="3">
        <v>0</v>
      </c>
      <c r="F143" s="3" t="s">
        <v>26</v>
      </c>
      <c r="G143" s="1">
        <v>45</v>
      </c>
      <c r="H143" s="1">
        <v>45</v>
      </c>
      <c r="I143" s="4">
        <f t="shared" si="57"/>
        <v>0.4</v>
      </c>
      <c r="J143" s="4">
        <v>0.20291938000000001</v>
      </c>
      <c r="K143" s="4">
        <v>0.35</v>
      </c>
      <c r="L143" s="5">
        <v>32414.764615174685</v>
      </c>
      <c r="M143" s="4">
        <f t="shared" si="58"/>
        <v>0.80329113583672707</v>
      </c>
      <c r="N143" s="4">
        <f t="shared" si="54"/>
        <v>1.013212921596883</v>
      </c>
    </row>
    <row r="144" spans="1:14" x14ac:dyDescent="0.25">
      <c r="A144" s="3" t="s">
        <v>21</v>
      </c>
      <c r="B144" s="3">
        <v>2013</v>
      </c>
      <c r="C144" s="3" t="s">
        <v>28</v>
      </c>
      <c r="D144" s="3" t="s">
        <v>5</v>
      </c>
      <c r="E144" s="3">
        <v>0</v>
      </c>
      <c r="F144" s="3" t="s">
        <v>26</v>
      </c>
      <c r="G144" s="3">
        <v>0</v>
      </c>
      <c r="H144" s="3">
        <v>0</v>
      </c>
      <c r="I144" s="4">
        <f>(G144+5)/120</f>
        <v>4.1666666666666664E-2</v>
      </c>
      <c r="J144" s="4">
        <v>0.13233675399179701</v>
      </c>
      <c r="K144" s="4">
        <v>0.60399999999999998</v>
      </c>
      <c r="L144" s="5">
        <v>4836.1903495878369</v>
      </c>
      <c r="M144" s="4">
        <f>L144/AVERAGE($L$144:$L$148)</f>
        <v>0.11368722878263156</v>
      </c>
      <c r="N144" s="4">
        <f t="shared" si="54"/>
        <v>0.15302073578063122</v>
      </c>
    </row>
    <row r="145" spans="1:14" x14ac:dyDescent="0.25">
      <c r="A145" s="3" t="s">
        <v>21</v>
      </c>
      <c r="B145" s="3">
        <v>2013</v>
      </c>
      <c r="C145" s="3" t="s">
        <v>28</v>
      </c>
      <c r="D145" s="3" t="s">
        <v>5</v>
      </c>
      <c r="E145" s="3">
        <v>0</v>
      </c>
      <c r="F145" s="3" t="s">
        <v>26</v>
      </c>
      <c r="G145" s="3">
        <v>10</v>
      </c>
      <c r="H145" s="3">
        <v>10</v>
      </c>
      <c r="I145" s="4">
        <f t="shared" ref="I145:I148" si="59">(G145+3)/120</f>
        <v>0.10833333333333334</v>
      </c>
      <c r="J145" s="4">
        <v>0.13233675399179701</v>
      </c>
      <c r="K145" s="4">
        <v>0.60399999999999998</v>
      </c>
      <c r="L145" s="5">
        <v>10222</v>
      </c>
      <c r="M145" s="4">
        <f t="shared" ref="M145:M148" si="60">L145/AVERAGE($L$144:$L$148)</f>
        <v>0.24029468830049264</v>
      </c>
      <c r="N145" s="4">
        <f t="shared" si="54"/>
        <v>1.0554503681714063</v>
      </c>
    </row>
    <row r="146" spans="1:14" x14ac:dyDescent="0.25">
      <c r="A146" s="3" t="s">
        <v>21</v>
      </c>
      <c r="B146" s="3">
        <v>2013</v>
      </c>
      <c r="C146" s="3" t="s">
        <v>28</v>
      </c>
      <c r="D146" s="3" t="s">
        <v>5</v>
      </c>
      <c r="E146" s="3">
        <v>0</v>
      </c>
      <c r="F146" s="3" t="s">
        <v>26</v>
      </c>
      <c r="G146" s="3">
        <v>20</v>
      </c>
      <c r="H146" s="3">
        <v>20</v>
      </c>
      <c r="I146" s="4">
        <f t="shared" si="59"/>
        <v>0.19166666666666668</v>
      </c>
      <c r="J146" s="4">
        <v>0.13233675399179701</v>
      </c>
      <c r="K146" s="4">
        <v>0.60399999999999998</v>
      </c>
      <c r="L146" s="5">
        <v>56583.427090177691</v>
      </c>
      <c r="M146" s="4">
        <f t="shared" si="60"/>
        <v>1.3301405767567893</v>
      </c>
      <c r="N146" s="4">
        <f t="shared" si="54"/>
        <v>2.1279361184127068</v>
      </c>
    </row>
    <row r="147" spans="1:14" x14ac:dyDescent="0.25">
      <c r="A147" s="3" t="s">
        <v>21</v>
      </c>
      <c r="B147" s="3">
        <v>2013</v>
      </c>
      <c r="C147" s="3" t="s">
        <v>28</v>
      </c>
      <c r="D147" s="3" t="s">
        <v>5</v>
      </c>
      <c r="E147" s="3">
        <v>0</v>
      </c>
      <c r="F147" s="3" t="s">
        <v>26</v>
      </c>
      <c r="G147" s="3">
        <v>30</v>
      </c>
      <c r="H147" s="3">
        <v>30</v>
      </c>
      <c r="I147" s="4">
        <f t="shared" si="59"/>
        <v>0.27500000000000002</v>
      </c>
      <c r="J147" s="4">
        <v>0.13233675399179701</v>
      </c>
      <c r="K147" s="4">
        <v>0.60399999999999998</v>
      </c>
      <c r="L147" s="5">
        <v>104945.33058605606</v>
      </c>
      <c r="M147" s="4">
        <f t="shared" si="60"/>
        <v>2.4670128645831051</v>
      </c>
      <c r="N147" s="4">
        <f t="shared" si="54"/>
        <v>2.2600815115590724</v>
      </c>
    </row>
    <row r="148" spans="1:14" x14ac:dyDescent="0.25">
      <c r="A148" s="3" t="s">
        <v>21</v>
      </c>
      <c r="B148" s="3">
        <v>2013</v>
      </c>
      <c r="C148" s="3" t="s">
        <v>28</v>
      </c>
      <c r="D148" s="3" t="s">
        <v>5</v>
      </c>
      <c r="E148" s="3">
        <v>0</v>
      </c>
      <c r="F148" s="3" t="s">
        <v>26</v>
      </c>
      <c r="G148" s="3">
        <v>45</v>
      </c>
      <c r="H148" s="3">
        <v>45</v>
      </c>
      <c r="I148" s="4">
        <f t="shared" si="59"/>
        <v>0.4</v>
      </c>
      <c r="J148" s="4">
        <v>0.13233675399179701</v>
      </c>
      <c r="K148" s="4">
        <v>0.60399999999999998</v>
      </c>
      <c r="L148" s="5">
        <v>36110.221276922515</v>
      </c>
      <c r="M148" s="4">
        <f t="shared" si="60"/>
        <v>0.84886464157698227</v>
      </c>
      <c r="N148" s="4">
        <f t="shared" si="54"/>
        <v>1.2860707599084202</v>
      </c>
    </row>
    <row r="149" spans="1:14" x14ac:dyDescent="0.25">
      <c r="A149" s="3" t="s">
        <v>21</v>
      </c>
      <c r="B149" s="3">
        <v>2014</v>
      </c>
      <c r="C149" s="3" t="s">
        <v>28</v>
      </c>
      <c r="D149" s="3" t="s">
        <v>5</v>
      </c>
      <c r="E149" s="3">
        <v>0</v>
      </c>
      <c r="F149" s="3" t="s">
        <v>26</v>
      </c>
      <c r="G149" s="3">
        <v>0</v>
      </c>
      <c r="H149" s="3">
        <v>0</v>
      </c>
      <c r="I149" s="4">
        <f>(G149+5)/120</f>
        <v>4.1666666666666664E-2</v>
      </c>
      <c r="J149" s="4">
        <v>0.11149839567977683</v>
      </c>
      <c r="K149" s="4">
        <v>0.53400000000000003</v>
      </c>
      <c r="L149" s="5">
        <v>5750</v>
      </c>
      <c r="M149" s="4">
        <f>L149/AVERAGE($L$149:$L$153)</f>
        <v>0.16381740127061092</v>
      </c>
      <c r="N149" s="4">
        <f t="shared" si="54"/>
        <v>0.1714822632462675</v>
      </c>
    </row>
    <row r="150" spans="1:14" x14ac:dyDescent="0.25">
      <c r="A150" s="3" t="s">
        <v>21</v>
      </c>
      <c r="B150" s="3">
        <v>2014</v>
      </c>
      <c r="C150" s="3" t="s">
        <v>28</v>
      </c>
      <c r="D150" s="3" t="s">
        <v>5</v>
      </c>
      <c r="E150" s="3">
        <v>0</v>
      </c>
      <c r="F150" s="3" t="s">
        <v>26</v>
      </c>
      <c r="G150" s="3">
        <v>10</v>
      </c>
      <c r="H150" s="3">
        <v>10</v>
      </c>
      <c r="I150" s="4">
        <f t="shared" ref="I150:I153" si="61">(G150+3)/120</f>
        <v>0.10833333333333334</v>
      </c>
      <c r="J150" s="4">
        <v>0.11149839567977683</v>
      </c>
      <c r="K150" s="4">
        <v>0.53400000000000003</v>
      </c>
      <c r="L150" s="5">
        <v>20473.205813255176</v>
      </c>
      <c r="M150" s="4">
        <f t="shared" ref="M150:M153" si="62">L150/AVERAGE($L$149:$L$153)</f>
        <v>0.58328128208796992</v>
      </c>
      <c r="N150" s="4">
        <f t="shared" si="54"/>
        <v>0.99552125190651042</v>
      </c>
    </row>
    <row r="151" spans="1:14" x14ac:dyDescent="0.25">
      <c r="A151" s="3" t="s">
        <v>21</v>
      </c>
      <c r="B151" s="3">
        <v>2014</v>
      </c>
      <c r="C151" s="3" t="s">
        <v>28</v>
      </c>
      <c r="D151" s="3" t="s">
        <v>5</v>
      </c>
      <c r="E151" s="3">
        <v>0</v>
      </c>
      <c r="F151" s="3" t="s">
        <v>26</v>
      </c>
      <c r="G151" s="3">
        <v>20</v>
      </c>
      <c r="H151" s="3">
        <v>20</v>
      </c>
      <c r="I151" s="4">
        <f t="shared" si="61"/>
        <v>0.19166666666666668</v>
      </c>
      <c r="J151" s="4">
        <v>0.11149839567977683</v>
      </c>
      <c r="K151" s="4">
        <v>0.53400000000000003</v>
      </c>
      <c r="L151" s="5">
        <v>35142.983207004945</v>
      </c>
      <c r="M151" s="4">
        <f t="shared" si="62"/>
        <v>1.0012229881510035</v>
      </c>
      <c r="N151" s="4">
        <f t="shared" si="54"/>
        <v>1.9222660514759484</v>
      </c>
    </row>
    <row r="152" spans="1:14" x14ac:dyDescent="0.25">
      <c r="A152" s="3" t="s">
        <v>21</v>
      </c>
      <c r="B152" s="3">
        <v>2014</v>
      </c>
      <c r="C152" s="3" t="s">
        <v>28</v>
      </c>
      <c r="D152" s="3" t="s">
        <v>5</v>
      </c>
      <c r="E152" s="3">
        <v>0</v>
      </c>
      <c r="F152" s="3" t="s">
        <v>26</v>
      </c>
      <c r="G152" s="3">
        <v>30</v>
      </c>
      <c r="H152" s="3">
        <v>30</v>
      </c>
      <c r="I152" s="4">
        <f t="shared" si="61"/>
        <v>0.27500000000000002</v>
      </c>
      <c r="J152" s="4">
        <v>0.11149839567977683</v>
      </c>
      <c r="K152" s="4">
        <v>0.53400000000000003</v>
      </c>
      <c r="L152" s="5">
        <v>55616.189020260128</v>
      </c>
      <c r="M152" s="4">
        <f t="shared" si="62"/>
        <v>1.5845042702389736</v>
      </c>
      <c r="N152" s="4">
        <f t="shared" si="54"/>
        <v>2.0898640457590338</v>
      </c>
    </row>
    <row r="153" spans="1:14" x14ac:dyDescent="0.25">
      <c r="A153" s="3" t="s">
        <v>21</v>
      </c>
      <c r="B153" s="3">
        <v>2014</v>
      </c>
      <c r="C153" s="3" t="s">
        <v>28</v>
      </c>
      <c r="D153" s="3" t="s">
        <v>5</v>
      </c>
      <c r="E153" s="3">
        <v>0</v>
      </c>
      <c r="F153" s="3" t="s">
        <v>26</v>
      </c>
      <c r="G153" s="3">
        <v>45</v>
      </c>
      <c r="H153" s="3">
        <v>45</v>
      </c>
      <c r="I153" s="4">
        <f t="shared" si="61"/>
        <v>0.4</v>
      </c>
      <c r="J153" s="4">
        <v>0.11149839567977683</v>
      </c>
      <c r="K153" s="4">
        <v>0.53400000000000003</v>
      </c>
      <c r="L153" s="5">
        <v>58517.903230012824</v>
      </c>
      <c r="M153" s="4">
        <f t="shared" si="62"/>
        <v>1.6671740582514416</v>
      </c>
      <c r="N153" s="4">
        <f t="shared" si="54"/>
        <v>1.3235270982494074</v>
      </c>
    </row>
    <row r="154" spans="1:14" x14ac:dyDescent="0.25">
      <c r="A154" s="3" t="s">
        <v>21</v>
      </c>
      <c r="B154" s="3">
        <v>2015</v>
      </c>
      <c r="C154" s="3" t="s">
        <v>28</v>
      </c>
      <c r="D154" s="3" t="s">
        <v>5</v>
      </c>
      <c r="E154" s="3">
        <v>0</v>
      </c>
      <c r="F154" s="3" t="s">
        <v>26</v>
      </c>
      <c r="G154" s="3">
        <v>0</v>
      </c>
      <c r="H154" s="3">
        <v>0</v>
      </c>
      <c r="I154" s="4">
        <f>(G154+5)/120</f>
        <v>4.1666666666666664E-2</v>
      </c>
      <c r="J154" s="4">
        <v>9.2999999999999999E-2</v>
      </c>
      <c r="K154" s="4">
        <v>0.45</v>
      </c>
      <c r="L154" s="5">
        <v>16604.253533584906</v>
      </c>
      <c r="M154" s="4">
        <f>L154/AVERAGE($L$154:$L$158)</f>
        <v>0.31024096385542171</v>
      </c>
      <c r="N154" s="4">
        <f t="shared" si="54"/>
        <v>0.20871417897648109</v>
      </c>
    </row>
    <row r="155" spans="1:14" x14ac:dyDescent="0.25">
      <c r="A155" s="3" t="s">
        <v>21</v>
      </c>
      <c r="B155" s="3">
        <v>2015</v>
      </c>
      <c r="C155" s="3" t="s">
        <v>28</v>
      </c>
      <c r="D155" s="3" t="s">
        <v>5</v>
      </c>
      <c r="E155" s="3">
        <v>0</v>
      </c>
      <c r="F155" s="3" t="s">
        <v>26</v>
      </c>
      <c r="G155" s="3">
        <v>10</v>
      </c>
      <c r="H155" s="3">
        <v>10</v>
      </c>
      <c r="I155" s="4">
        <f t="shared" ref="I155:I158" si="63">(G155+3)/120</f>
        <v>0.10833333333333334</v>
      </c>
      <c r="J155" s="4">
        <v>9.2999999999999999E-2</v>
      </c>
      <c r="K155" s="4">
        <v>0.45</v>
      </c>
      <c r="L155" s="5">
        <v>29984.380167444593</v>
      </c>
      <c r="M155" s="4">
        <f t="shared" ref="M155:M158" si="64">L155/AVERAGE($L$154:$L$158)</f>
        <v>0.56024096385542177</v>
      </c>
      <c r="N155" s="4">
        <f t="shared" si="54"/>
        <v>0.95594491572133866</v>
      </c>
    </row>
    <row r="156" spans="1:14" x14ac:dyDescent="0.25">
      <c r="A156" s="3" t="s">
        <v>21</v>
      </c>
      <c r="B156" s="3">
        <v>2015</v>
      </c>
      <c r="C156" s="3" t="s">
        <v>28</v>
      </c>
      <c r="D156" s="3" t="s">
        <v>5</v>
      </c>
      <c r="E156" s="3">
        <v>0</v>
      </c>
      <c r="F156" s="3" t="s">
        <v>26</v>
      </c>
      <c r="G156" s="3">
        <v>20</v>
      </c>
      <c r="H156" s="3">
        <v>20</v>
      </c>
      <c r="I156" s="4">
        <f t="shared" si="63"/>
        <v>0.19166666666666668</v>
      </c>
      <c r="J156" s="4">
        <v>9.2999999999999999E-2</v>
      </c>
      <c r="K156" s="4">
        <v>0.45</v>
      </c>
      <c r="L156" s="5">
        <v>84955.743807759674</v>
      </c>
      <c r="M156" s="4">
        <f t="shared" si="64"/>
        <v>1.5873493975903616</v>
      </c>
      <c r="N156" s="4">
        <f t="shared" si="54"/>
        <v>1.7135829605837158</v>
      </c>
    </row>
    <row r="157" spans="1:14" x14ac:dyDescent="0.25">
      <c r="A157" s="3" t="s">
        <v>21</v>
      </c>
      <c r="B157" s="3">
        <v>2015</v>
      </c>
      <c r="C157" s="3" t="s">
        <v>28</v>
      </c>
      <c r="D157" s="3" t="s">
        <v>5</v>
      </c>
      <c r="E157" s="3">
        <v>0</v>
      </c>
      <c r="F157" s="3" t="s">
        <v>26</v>
      </c>
      <c r="G157" s="3">
        <v>30</v>
      </c>
      <c r="H157" s="3">
        <v>30</v>
      </c>
      <c r="I157" s="4">
        <f t="shared" si="63"/>
        <v>0.27500000000000002</v>
      </c>
      <c r="J157" s="4">
        <v>9.2999999999999999E-2</v>
      </c>
      <c r="K157" s="4">
        <v>0.45</v>
      </c>
      <c r="L157" s="5">
        <v>68029.077584202241</v>
      </c>
      <c r="M157" s="4">
        <f t="shared" si="64"/>
        <v>1.2710843373493976</v>
      </c>
      <c r="N157" s="4">
        <f t="shared" si="54"/>
        <v>1.8816408820613224</v>
      </c>
    </row>
    <row r="158" spans="1:14" x14ac:dyDescent="0.25">
      <c r="A158" s="3" t="s">
        <v>21</v>
      </c>
      <c r="B158" s="3">
        <v>2015</v>
      </c>
      <c r="C158" s="3" t="s">
        <v>28</v>
      </c>
      <c r="D158" s="3" t="s">
        <v>5</v>
      </c>
      <c r="E158" s="3">
        <v>0</v>
      </c>
      <c r="F158" s="3" t="s">
        <v>26</v>
      </c>
      <c r="G158" s="3">
        <v>45</v>
      </c>
      <c r="H158" s="3">
        <v>45</v>
      </c>
      <c r="I158" s="4">
        <f t="shared" si="63"/>
        <v>0.4</v>
      </c>
      <c r="J158" s="4">
        <v>9.2999999999999999E-2</v>
      </c>
      <c r="K158" s="4">
        <v>0.45</v>
      </c>
      <c r="L158" s="5">
        <v>68029.077584202241</v>
      </c>
      <c r="M158" s="4">
        <f t="shared" si="64"/>
        <v>1.2710843373493976</v>
      </c>
      <c r="N158" s="4">
        <f t="shared" si="54"/>
        <v>1.32156107426822</v>
      </c>
    </row>
    <row r="159" spans="1:14" x14ac:dyDescent="0.25">
      <c r="A159" s="3" t="s">
        <v>21</v>
      </c>
      <c r="B159" s="3">
        <v>2017</v>
      </c>
      <c r="C159" s="3" t="s">
        <v>28</v>
      </c>
      <c r="D159" s="3" t="s">
        <v>5</v>
      </c>
      <c r="E159" s="3">
        <v>0</v>
      </c>
      <c r="F159" s="3" t="s">
        <v>26</v>
      </c>
      <c r="G159" s="3">
        <v>0</v>
      </c>
      <c r="H159" s="3">
        <v>0</v>
      </c>
      <c r="I159" s="4">
        <f>(G159+5)/120</f>
        <v>4.1666666666666664E-2</v>
      </c>
      <c r="J159" s="4">
        <v>0.10817510922775871</v>
      </c>
      <c r="K159" s="4">
        <v>0.54200000000000004</v>
      </c>
      <c r="L159" s="5">
        <v>8543.9362842718456</v>
      </c>
      <c r="M159" s="4">
        <f>L159/AVERAGE($L$159:$L$163)</f>
        <v>0.20000000000000004</v>
      </c>
      <c r="N159" s="4">
        <f t="shared" si="54"/>
        <v>0.16416103072115898</v>
      </c>
    </row>
    <row r="160" spans="1:14" x14ac:dyDescent="0.25">
      <c r="A160" s="3" t="s">
        <v>21</v>
      </c>
      <c r="B160" s="3">
        <v>2017</v>
      </c>
      <c r="C160" s="3" t="s">
        <v>28</v>
      </c>
      <c r="D160" s="3" t="s">
        <v>5</v>
      </c>
      <c r="E160" s="3">
        <v>0</v>
      </c>
      <c r="F160" s="3" t="s">
        <v>26</v>
      </c>
      <c r="G160" s="3">
        <v>10</v>
      </c>
      <c r="H160" s="3">
        <v>10</v>
      </c>
      <c r="I160" s="4">
        <f t="shared" ref="I160:I163" si="65">(G160+3)/120</f>
        <v>0.10833333333333334</v>
      </c>
      <c r="J160" s="4">
        <v>0.10817510922775871</v>
      </c>
      <c r="K160" s="4">
        <v>0.54200000000000004</v>
      </c>
      <c r="L160" s="5">
        <v>11123.237804052025</v>
      </c>
      <c r="M160" s="4">
        <f t="shared" ref="M160:M163" si="66">L160/AVERAGE($L$159:$L$163)</f>
        <v>0.26037735849056609</v>
      </c>
      <c r="N160" s="4">
        <f t="shared" si="54"/>
        <v>0.98679112963160354</v>
      </c>
    </row>
    <row r="161" spans="1:14" x14ac:dyDescent="0.25">
      <c r="A161" s="3" t="s">
        <v>21</v>
      </c>
      <c r="B161" s="3">
        <v>2017</v>
      </c>
      <c r="C161" s="3" t="s">
        <v>28</v>
      </c>
      <c r="D161" s="3" t="s">
        <v>5</v>
      </c>
      <c r="E161" s="3">
        <v>0</v>
      </c>
      <c r="F161" s="3" t="s">
        <v>26</v>
      </c>
      <c r="G161" s="3">
        <v>20</v>
      </c>
      <c r="H161" s="3">
        <v>20</v>
      </c>
      <c r="I161" s="4">
        <f t="shared" si="65"/>
        <v>0.19166666666666668</v>
      </c>
      <c r="J161" s="4">
        <v>0.10817510922775871</v>
      </c>
      <c r="K161" s="4">
        <v>0.54200000000000004</v>
      </c>
      <c r="L161" s="5">
        <v>21440.443883172746</v>
      </c>
      <c r="M161" s="4">
        <f t="shared" si="66"/>
        <v>0.5018867924528303</v>
      </c>
      <c r="N161" s="4">
        <f t="shared" si="54"/>
        <v>1.9363504006445371</v>
      </c>
    </row>
    <row r="162" spans="1:14" x14ac:dyDescent="0.25">
      <c r="A162" s="3" t="s">
        <v>21</v>
      </c>
      <c r="B162" s="3">
        <v>2017</v>
      </c>
      <c r="C162" s="3" t="s">
        <v>28</v>
      </c>
      <c r="D162" s="3" t="s">
        <v>5</v>
      </c>
      <c r="E162" s="3">
        <v>0</v>
      </c>
      <c r="F162" s="3" t="s">
        <v>26</v>
      </c>
      <c r="G162" s="3">
        <v>30</v>
      </c>
      <c r="H162" s="3">
        <v>30</v>
      </c>
      <c r="I162" s="4">
        <f t="shared" si="65"/>
        <v>0.27500000000000002</v>
      </c>
      <c r="J162" s="4">
        <v>0.10817510922775871</v>
      </c>
      <c r="K162" s="4">
        <v>0.54200000000000004</v>
      </c>
      <c r="L162" s="5">
        <v>72059.236208858769</v>
      </c>
      <c r="M162" s="4">
        <f t="shared" si="66"/>
        <v>1.6867924528301887</v>
      </c>
      <c r="N162" s="4">
        <f t="shared" si="54"/>
        <v>2.1183057028489269</v>
      </c>
    </row>
    <row r="163" spans="1:14" x14ac:dyDescent="0.25">
      <c r="A163" s="3" t="s">
        <v>21</v>
      </c>
      <c r="B163" s="3">
        <v>2017</v>
      </c>
      <c r="C163" s="3" t="s">
        <v>28</v>
      </c>
      <c r="D163" s="3" t="s">
        <v>5</v>
      </c>
      <c r="E163" s="3">
        <v>0</v>
      </c>
      <c r="F163" s="3" t="s">
        <v>26</v>
      </c>
      <c r="G163" s="3">
        <v>45</v>
      </c>
      <c r="H163" s="3">
        <v>45</v>
      </c>
      <c r="I163" s="4">
        <f t="shared" si="65"/>
        <v>0.4</v>
      </c>
      <c r="J163" s="4">
        <v>0.10817510922775871</v>
      </c>
      <c r="K163" s="4">
        <v>0.54200000000000004</v>
      </c>
      <c r="L163" s="5">
        <v>100431.55292644074</v>
      </c>
      <c r="M163" s="4">
        <f t="shared" si="66"/>
        <v>2.3509433962264152</v>
      </c>
      <c r="N163" s="4">
        <f t="shared" si="54"/>
        <v>1.3414847289787157</v>
      </c>
    </row>
    <row r="164" spans="1:14" x14ac:dyDescent="0.25">
      <c r="A164" s="3" t="s">
        <v>21</v>
      </c>
      <c r="B164" s="3">
        <v>2018</v>
      </c>
      <c r="C164" s="3" t="s">
        <v>28</v>
      </c>
      <c r="D164" s="3" t="s">
        <v>5</v>
      </c>
      <c r="E164" s="3">
        <v>0</v>
      </c>
      <c r="F164" s="3" t="s">
        <v>26</v>
      </c>
      <c r="G164" s="3">
        <v>0</v>
      </c>
      <c r="H164" s="3">
        <v>0</v>
      </c>
      <c r="I164" s="4">
        <f>(G164+5)/120</f>
        <v>4.1666666666666664E-2</v>
      </c>
      <c r="J164" s="4">
        <v>0.11558435645217437</v>
      </c>
      <c r="K164" s="4">
        <v>0.59</v>
      </c>
      <c r="L164" s="5">
        <v>11768.063183997068</v>
      </c>
      <c r="M164" s="4">
        <f>L164/AVERAGE($L$164:$L$168)</f>
        <v>0.44621026894865523</v>
      </c>
      <c r="N164" s="4">
        <f t="shared" si="54"/>
        <v>0.14582767745632708</v>
      </c>
    </row>
    <row r="165" spans="1:14" x14ac:dyDescent="0.25">
      <c r="A165" s="3" t="s">
        <v>21</v>
      </c>
      <c r="B165" s="3">
        <v>2018</v>
      </c>
      <c r="C165" s="3" t="s">
        <v>28</v>
      </c>
      <c r="D165" s="3" t="s">
        <v>5</v>
      </c>
      <c r="E165" s="3">
        <v>0</v>
      </c>
      <c r="F165" s="3" t="s">
        <v>26</v>
      </c>
      <c r="G165" s="3">
        <v>10</v>
      </c>
      <c r="H165" s="3">
        <v>10</v>
      </c>
      <c r="I165" s="4">
        <f t="shared" ref="I165:I168" si="67">(G165+3)/120</f>
        <v>0.10833333333333334</v>
      </c>
      <c r="J165" s="4">
        <v>0.11558435645217437</v>
      </c>
      <c r="K165" s="4">
        <v>0.59</v>
      </c>
      <c r="L165" s="5">
        <v>15959.428153639861</v>
      </c>
      <c r="M165" s="4">
        <f t="shared" ref="M165:M168" si="68">L165/AVERAGE($L$164:$L$168)</f>
        <v>0.60513447432762835</v>
      </c>
      <c r="N165" s="4">
        <f t="shared" si="54"/>
        <v>1.006639612238216</v>
      </c>
    </row>
    <row r="166" spans="1:14" x14ac:dyDescent="0.25">
      <c r="A166" s="3" t="s">
        <v>21</v>
      </c>
      <c r="B166" s="3">
        <v>2018</v>
      </c>
      <c r="C166" s="3" t="s">
        <v>28</v>
      </c>
      <c r="D166" s="3" t="s">
        <v>5</v>
      </c>
      <c r="E166" s="3">
        <v>0</v>
      </c>
      <c r="F166" s="3" t="s">
        <v>26</v>
      </c>
      <c r="G166" s="3">
        <v>20</v>
      </c>
      <c r="H166" s="3">
        <v>20</v>
      </c>
      <c r="I166" s="4">
        <f t="shared" si="67"/>
        <v>0.19166666666666668</v>
      </c>
      <c r="J166" s="4">
        <v>0.11558435645217437</v>
      </c>
      <c r="K166" s="4">
        <v>0.59</v>
      </c>
      <c r="L166" s="5">
        <v>40462.792591551566</v>
      </c>
      <c r="M166" s="4">
        <f t="shared" si="68"/>
        <v>1.5342298288508558</v>
      </c>
      <c r="N166" s="4">
        <f t="shared" si="54"/>
        <v>2.0653198936882773</v>
      </c>
    </row>
    <row r="167" spans="1:14" x14ac:dyDescent="0.25">
      <c r="A167" s="3" t="s">
        <v>21</v>
      </c>
      <c r="B167" s="3">
        <v>2018</v>
      </c>
      <c r="C167" s="3" t="s">
        <v>28</v>
      </c>
      <c r="D167" s="3" t="s">
        <v>5</v>
      </c>
      <c r="E167" s="3">
        <v>0</v>
      </c>
      <c r="F167" s="3" t="s">
        <v>26</v>
      </c>
      <c r="G167" s="3">
        <v>30</v>
      </c>
      <c r="H167" s="3">
        <v>30</v>
      </c>
      <c r="I167" s="4">
        <f t="shared" si="67"/>
        <v>0.27500000000000002</v>
      </c>
      <c r="J167" s="4">
        <v>0.11558435645217437</v>
      </c>
      <c r="K167" s="4">
        <v>0.59</v>
      </c>
      <c r="L167" s="5">
        <v>42236.062386400445</v>
      </c>
      <c r="M167" s="4">
        <f t="shared" si="68"/>
        <v>1.6014669926650369</v>
      </c>
      <c r="N167" s="4">
        <f t="shared" si="54"/>
        <v>2.2502111904769415</v>
      </c>
    </row>
    <row r="168" spans="1:14" x14ac:dyDescent="0.25">
      <c r="A168" s="3" t="s">
        <v>21</v>
      </c>
      <c r="B168" s="3">
        <v>2018</v>
      </c>
      <c r="C168" s="3" t="s">
        <v>28</v>
      </c>
      <c r="D168" s="3" t="s">
        <v>5</v>
      </c>
      <c r="E168" s="3">
        <v>0</v>
      </c>
      <c r="F168" s="3" t="s">
        <v>26</v>
      </c>
      <c r="G168" s="3">
        <v>45</v>
      </c>
      <c r="H168" s="3">
        <v>45</v>
      </c>
      <c r="I168" s="4">
        <f t="shared" si="67"/>
        <v>0.4</v>
      </c>
      <c r="J168" s="4">
        <v>0.11558435645217437</v>
      </c>
      <c r="K168" s="4">
        <v>0.59</v>
      </c>
      <c r="L168" s="5">
        <v>21440.443883172746</v>
      </c>
      <c r="M168" s="4">
        <f t="shared" si="68"/>
        <v>0.81295843520782407</v>
      </c>
      <c r="N168" s="4">
        <f t="shared" si="54"/>
        <v>1.3461394860081841</v>
      </c>
    </row>
    <row r="169" spans="1:14" x14ac:dyDescent="0.25">
      <c r="A169" s="3" t="s">
        <v>21</v>
      </c>
      <c r="B169" s="3">
        <v>2019</v>
      </c>
      <c r="C169" s="3" t="s">
        <v>28</v>
      </c>
      <c r="D169" s="3" t="s">
        <v>5</v>
      </c>
      <c r="E169" s="3">
        <v>0</v>
      </c>
      <c r="F169" s="3" t="s">
        <v>26</v>
      </c>
      <c r="G169" s="3">
        <v>0</v>
      </c>
      <c r="H169" s="3">
        <v>0</v>
      </c>
      <c r="I169" s="4">
        <f>(G169+5)/120</f>
        <v>4.1666666666666664E-2</v>
      </c>
      <c r="J169" s="4">
        <v>0.11345621344600756</v>
      </c>
      <c r="K169" s="4">
        <v>0.53800000000000003</v>
      </c>
      <c r="L169" s="5">
        <v>9188.7616642168887</v>
      </c>
      <c r="M169" s="4">
        <f>L169/AVERAGE($L$169:$L$173)</f>
        <v>0.35710672380078162</v>
      </c>
      <c r="N169" s="4">
        <f t="shared" si="54"/>
        <v>0.17093478828925179</v>
      </c>
    </row>
    <row r="170" spans="1:14" x14ac:dyDescent="0.25">
      <c r="A170" s="3" t="s">
        <v>21</v>
      </c>
      <c r="B170" s="3">
        <v>2019</v>
      </c>
      <c r="C170" s="3" t="s">
        <v>28</v>
      </c>
      <c r="D170" s="3" t="s">
        <v>5</v>
      </c>
      <c r="E170" s="3">
        <v>0</v>
      </c>
      <c r="F170" s="3" t="s">
        <v>26</v>
      </c>
      <c r="G170" s="3">
        <v>10</v>
      </c>
      <c r="H170" s="3">
        <v>10</v>
      </c>
      <c r="I170" s="4">
        <f t="shared" ref="I170:I173" si="69">(G170+3)/120</f>
        <v>0.10833333333333334</v>
      </c>
      <c r="J170" s="4">
        <v>0.11345621344600756</v>
      </c>
      <c r="K170" s="4">
        <v>0.53800000000000003</v>
      </c>
      <c r="L170" s="5">
        <v>33208.507067169812</v>
      </c>
      <c r="M170" s="4">
        <f t="shared" ref="M170:M173" si="70">L170/AVERAGE($L$169:$L$173)</f>
        <v>1.2905962298765092</v>
      </c>
      <c r="N170" s="4">
        <f t="shared" si="54"/>
        <v>1.0005512599751838</v>
      </c>
    </row>
    <row r="171" spans="1:14" x14ac:dyDescent="0.25">
      <c r="A171" s="3" t="s">
        <v>21</v>
      </c>
      <c r="B171" s="3">
        <v>2019</v>
      </c>
      <c r="C171" s="3" t="s">
        <v>28</v>
      </c>
      <c r="D171" s="3" t="s">
        <v>5</v>
      </c>
      <c r="E171" s="3">
        <v>0</v>
      </c>
      <c r="F171" s="3" t="s">
        <v>26</v>
      </c>
      <c r="G171" s="3">
        <v>20</v>
      </c>
      <c r="H171" s="3">
        <v>20</v>
      </c>
      <c r="I171" s="4">
        <f t="shared" si="69"/>
        <v>0.19166666666666668</v>
      </c>
      <c r="J171" s="4">
        <v>0.11345621344600756</v>
      </c>
      <c r="K171" s="4">
        <v>0.53800000000000003</v>
      </c>
      <c r="L171" s="5">
        <v>32402.475342238507</v>
      </c>
      <c r="M171" s="4">
        <f t="shared" si="70"/>
        <v>1.2592710786659145</v>
      </c>
      <c r="N171" s="4">
        <f t="shared" si="54"/>
        <v>1.9344627212053196</v>
      </c>
    </row>
    <row r="172" spans="1:14" x14ac:dyDescent="0.25">
      <c r="A172" s="3" t="s">
        <v>21</v>
      </c>
      <c r="B172" s="3">
        <v>2019</v>
      </c>
      <c r="C172" s="3" t="s">
        <v>28</v>
      </c>
      <c r="D172" s="3" t="s">
        <v>5</v>
      </c>
      <c r="E172" s="3">
        <v>0</v>
      </c>
      <c r="F172" s="3" t="s">
        <v>26</v>
      </c>
      <c r="G172" s="3">
        <v>30</v>
      </c>
      <c r="H172" s="3">
        <v>30</v>
      </c>
      <c r="I172" s="4">
        <f t="shared" si="69"/>
        <v>0.27500000000000002</v>
      </c>
      <c r="J172" s="4">
        <v>0.11345621344600756</v>
      </c>
      <c r="K172" s="4">
        <v>0.53800000000000003</v>
      </c>
      <c r="L172" s="5">
        <v>28855.935752540761</v>
      </c>
      <c r="M172" s="4">
        <f t="shared" si="70"/>
        <v>1.121440413339297</v>
      </c>
      <c r="N172" s="4">
        <f t="shared" si="54"/>
        <v>2.0983555236886811</v>
      </c>
    </row>
    <row r="173" spans="1:14" x14ac:dyDescent="0.25">
      <c r="A173" s="3" t="s">
        <v>21</v>
      </c>
      <c r="B173" s="3">
        <v>2019</v>
      </c>
      <c r="C173" s="3" t="s">
        <v>28</v>
      </c>
      <c r="D173" s="3" t="s">
        <v>5</v>
      </c>
      <c r="E173" s="3">
        <v>0</v>
      </c>
      <c r="F173" s="3" t="s">
        <v>26</v>
      </c>
      <c r="G173" s="3">
        <v>45</v>
      </c>
      <c r="H173" s="3">
        <v>45</v>
      </c>
      <c r="I173" s="4">
        <f t="shared" si="69"/>
        <v>0.4</v>
      </c>
      <c r="J173" s="4">
        <v>0.11345621344600756</v>
      </c>
      <c r="K173" s="4">
        <v>0.53800000000000003</v>
      </c>
      <c r="L173" s="5">
        <v>25000</v>
      </c>
      <c r="M173" s="4">
        <f t="shared" si="70"/>
        <v>0.97158555431749805</v>
      </c>
      <c r="N173" s="4">
        <f t="shared" si="54"/>
        <v>1.3191175007044478</v>
      </c>
    </row>
    <row r="174" spans="1:14" x14ac:dyDescent="0.25">
      <c r="A174" s="3" t="s">
        <v>22</v>
      </c>
      <c r="B174" s="3">
        <v>2020</v>
      </c>
      <c r="C174" s="3" t="s">
        <v>28</v>
      </c>
      <c r="D174" s="3" t="s">
        <v>5</v>
      </c>
      <c r="E174" s="3">
        <v>0</v>
      </c>
      <c r="F174" s="3" t="s">
        <v>26</v>
      </c>
      <c r="G174" s="3">
        <v>0</v>
      </c>
      <c r="H174" s="3">
        <v>0</v>
      </c>
      <c r="I174" s="4">
        <f>(G174+5)/120</f>
        <v>4.1666666666666664E-2</v>
      </c>
      <c r="J174" s="4">
        <v>0.11571358174204502</v>
      </c>
      <c r="K174" s="4">
        <v>0.46200000000000002</v>
      </c>
      <c r="L174" s="5">
        <v>8705.1426292581073</v>
      </c>
      <c r="M174" s="4">
        <f>L174/AVERAGE($L$174:$L$178)</f>
        <v>0.26581645211122851</v>
      </c>
      <c r="N174" s="4">
        <f t="shared" si="54"/>
        <v>0.22155875406760103</v>
      </c>
    </row>
    <row r="175" spans="1:14" x14ac:dyDescent="0.25">
      <c r="A175" s="3" t="s">
        <v>22</v>
      </c>
      <c r="B175" s="3">
        <v>2020</v>
      </c>
      <c r="C175" s="3" t="s">
        <v>28</v>
      </c>
      <c r="D175" s="3" t="s">
        <v>5</v>
      </c>
      <c r="E175" s="3">
        <v>0</v>
      </c>
      <c r="F175" s="3" t="s">
        <v>26</v>
      </c>
      <c r="G175" s="3">
        <v>10</v>
      </c>
      <c r="H175" s="3">
        <v>10</v>
      </c>
      <c r="I175" s="4">
        <f t="shared" ref="I175:I178" si="71">(G175+3)/120</f>
        <v>0.10833333333333334</v>
      </c>
      <c r="J175" s="4">
        <v>0.11571358174204502</v>
      </c>
      <c r="K175" s="4">
        <v>0.46200000000000002</v>
      </c>
      <c r="L175" s="5">
        <v>24300</v>
      </c>
      <c r="M175" s="4">
        <f t="shared" ref="M175:M178" si="72">L175/AVERAGE($L$174:$L$178)</f>
        <v>0.74201423932939603</v>
      </c>
      <c r="N175" s="4">
        <f t="shared" si="54"/>
        <v>1.0054819567716302</v>
      </c>
    </row>
    <row r="176" spans="1:14" x14ac:dyDescent="0.25">
      <c r="A176" s="3" t="s">
        <v>22</v>
      </c>
      <c r="B176" s="3">
        <v>2020</v>
      </c>
      <c r="C176" s="3" t="s">
        <v>28</v>
      </c>
      <c r="D176" s="3" t="s">
        <v>5</v>
      </c>
      <c r="E176" s="3">
        <v>0</v>
      </c>
      <c r="F176" s="3" t="s">
        <v>26</v>
      </c>
      <c r="G176" s="3">
        <v>20</v>
      </c>
      <c r="H176" s="3">
        <v>20</v>
      </c>
      <c r="I176" s="4">
        <f t="shared" si="71"/>
        <v>0.19166666666666668</v>
      </c>
      <c r="J176" s="4">
        <v>0.11571358174204502</v>
      </c>
      <c r="K176" s="4">
        <v>0.46200000000000002</v>
      </c>
      <c r="L176" s="5">
        <v>68512.696619161026</v>
      </c>
      <c r="M176" s="4">
        <f t="shared" si="72"/>
        <v>2.0920739286531873</v>
      </c>
      <c r="N176" s="4">
        <f t="shared" si="54"/>
        <v>1.7647594443840395</v>
      </c>
    </row>
    <row r="177" spans="1:14" x14ac:dyDescent="0.25">
      <c r="A177" s="3" t="s">
        <v>22</v>
      </c>
      <c r="B177" s="3">
        <v>2020</v>
      </c>
      <c r="C177" s="3" t="s">
        <v>28</v>
      </c>
      <c r="D177" s="3" t="s">
        <v>5</v>
      </c>
      <c r="E177" s="3">
        <v>0</v>
      </c>
      <c r="F177" s="3" t="s">
        <v>26</v>
      </c>
      <c r="G177" s="3">
        <v>30</v>
      </c>
      <c r="H177" s="3">
        <v>30</v>
      </c>
      <c r="I177" s="4">
        <f t="shared" si="71"/>
        <v>0.27500000000000002</v>
      </c>
      <c r="J177" s="4">
        <v>0.11571358174204502</v>
      </c>
      <c r="K177" s="4">
        <v>0.46200000000000002</v>
      </c>
      <c r="L177" s="5">
        <v>36432.633966895039</v>
      </c>
      <c r="M177" s="4">
        <f t="shared" si="72"/>
        <v>1.1124910773544008</v>
      </c>
      <c r="N177" s="4">
        <f t="shared" si="54"/>
        <v>1.8870007791618697</v>
      </c>
    </row>
    <row r="178" spans="1:14" x14ac:dyDescent="0.25">
      <c r="A178" s="3" t="s">
        <v>22</v>
      </c>
      <c r="B178" s="3">
        <v>2020</v>
      </c>
      <c r="C178" s="3" t="s">
        <v>28</v>
      </c>
      <c r="D178" s="3" t="s">
        <v>5</v>
      </c>
      <c r="E178" s="3">
        <v>0</v>
      </c>
      <c r="F178" s="3" t="s">
        <v>26</v>
      </c>
      <c r="G178" s="3">
        <v>45</v>
      </c>
      <c r="H178" s="3">
        <v>45</v>
      </c>
      <c r="I178" s="4">
        <f t="shared" si="71"/>
        <v>0.4</v>
      </c>
      <c r="J178" s="4">
        <v>0.11571358174204502</v>
      </c>
      <c r="K178" s="4">
        <v>0.46200000000000002</v>
      </c>
      <c r="L178" s="5">
        <v>25793.015197801797</v>
      </c>
      <c r="M178" s="4">
        <f t="shared" si="72"/>
        <v>0.78760430255178804</v>
      </c>
      <c r="N178" s="4">
        <f t="shared" si="54"/>
        <v>1.2616820017403279</v>
      </c>
    </row>
    <row r="179" spans="1:14" x14ac:dyDescent="0.25">
      <c r="A179" s="3" t="s">
        <v>22</v>
      </c>
      <c r="B179" s="3">
        <v>2021</v>
      </c>
      <c r="C179" s="3" t="s">
        <v>28</v>
      </c>
      <c r="D179" s="3" t="s">
        <v>5</v>
      </c>
      <c r="E179" s="3">
        <v>0</v>
      </c>
      <c r="F179" s="3" t="s">
        <v>26</v>
      </c>
      <c r="G179" s="3">
        <v>0</v>
      </c>
      <c r="H179" s="3">
        <v>0</v>
      </c>
      <c r="I179" s="4">
        <f>(G179+5)/120</f>
        <v>4.1666666666666664E-2</v>
      </c>
      <c r="J179" s="4">
        <v>0.11131332877830513</v>
      </c>
      <c r="K179" s="4">
        <v>0.51</v>
      </c>
      <c r="L179" s="5">
        <v>6931.8728344092333</v>
      </c>
      <c r="M179" s="4">
        <f>L179/AVERAGE($L$179:$L$183)</f>
        <v>0.30890804597701149</v>
      </c>
      <c r="N179" s="4">
        <f t="shared" si="54"/>
        <v>0.18545812294105063</v>
      </c>
    </row>
    <row r="180" spans="1:14" x14ac:dyDescent="0.25">
      <c r="A180" s="3" t="s">
        <v>22</v>
      </c>
      <c r="B180" s="3">
        <v>2021</v>
      </c>
      <c r="C180" s="3" t="s">
        <v>28</v>
      </c>
      <c r="D180" s="3" t="s">
        <v>5</v>
      </c>
      <c r="E180" s="3">
        <v>0</v>
      </c>
      <c r="F180" s="3" t="s">
        <v>26</v>
      </c>
      <c r="G180" s="3">
        <v>10</v>
      </c>
      <c r="H180" s="3">
        <v>10</v>
      </c>
      <c r="I180" s="4">
        <f t="shared" ref="I180:I183" si="73">(G180+3)/120</f>
        <v>0.10833333333333334</v>
      </c>
      <c r="J180" s="4">
        <v>0.11131332877830513</v>
      </c>
      <c r="K180" s="4">
        <v>0.51</v>
      </c>
      <c r="L180" s="5">
        <v>10478.41242410698</v>
      </c>
      <c r="M180" s="4">
        <f t="shared" ref="M180:M183" si="74">L180/AVERAGE($L$179:$L$183)</f>
        <v>0.46695402298850575</v>
      </c>
      <c r="N180" s="4">
        <f t="shared" si="54"/>
        <v>0.99526816721631683</v>
      </c>
    </row>
    <row r="181" spans="1:14" x14ac:dyDescent="0.25">
      <c r="A181" s="3" t="s">
        <v>22</v>
      </c>
      <c r="B181" s="3">
        <v>2021</v>
      </c>
      <c r="C181" s="3" t="s">
        <v>28</v>
      </c>
      <c r="D181" s="3" t="s">
        <v>5</v>
      </c>
      <c r="E181" s="3">
        <v>0</v>
      </c>
      <c r="F181" s="3" t="s">
        <v>26</v>
      </c>
      <c r="G181" s="3">
        <v>20</v>
      </c>
      <c r="H181" s="3">
        <v>20</v>
      </c>
      <c r="I181" s="4">
        <f t="shared" si="73"/>
        <v>0.19166666666666668</v>
      </c>
      <c r="J181" s="4">
        <v>0.11131332877830513</v>
      </c>
      <c r="K181" s="4">
        <v>0.51</v>
      </c>
      <c r="L181" s="5">
        <v>23213.713678021617</v>
      </c>
      <c r="M181" s="4">
        <f t="shared" si="74"/>
        <v>1.0344827586206897</v>
      </c>
      <c r="N181" s="4">
        <f t="shared" si="54"/>
        <v>1.8663873321130655</v>
      </c>
    </row>
    <row r="182" spans="1:14" x14ac:dyDescent="0.25">
      <c r="A182" s="3" t="s">
        <v>22</v>
      </c>
      <c r="B182" s="3">
        <v>2021</v>
      </c>
      <c r="C182" s="3" t="s">
        <v>28</v>
      </c>
      <c r="D182" s="3" t="s">
        <v>5</v>
      </c>
      <c r="E182" s="3">
        <v>0</v>
      </c>
      <c r="F182" s="3" t="s">
        <v>26</v>
      </c>
      <c r="G182" s="3">
        <v>30</v>
      </c>
      <c r="H182" s="3">
        <v>30</v>
      </c>
      <c r="I182" s="4">
        <f t="shared" si="73"/>
        <v>0.27500000000000002</v>
      </c>
      <c r="J182" s="4">
        <v>0.11131332877830513</v>
      </c>
      <c r="K182" s="4">
        <v>0.51</v>
      </c>
      <c r="L182" s="5">
        <v>41591.237006455391</v>
      </c>
      <c r="M182" s="4">
        <f t="shared" si="74"/>
        <v>1.8534482758620687</v>
      </c>
      <c r="N182" s="4">
        <f t="shared" si="54"/>
        <v>2.0220294282293607</v>
      </c>
    </row>
    <row r="183" spans="1:14" x14ac:dyDescent="0.25">
      <c r="A183" s="3" t="s">
        <v>22</v>
      </c>
      <c r="B183" s="3">
        <v>2021</v>
      </c>
      <c r="C183" s="3" t="s">
        <v>28</v>
      </c>
      <c r="D183" s="3" t="s">
        <v>5</v>
      </c>
      <c r="E183" s="3">
        <v>0</v>
      </c>
      <c r="F183" s="3" t="s">
        <v>26</v>
      </c>
      <c r="G183" s="3">
        <v>45</v>
      </c>
      <c r="H183" s="3">
        <v>45</v>
      </c>
      <c r="I183" s="4">
        <f t="shared" si="73"/>
        <v>0.4</v>
      </c>
      <c r="J183" s="4">
        <v>0.11131332877830513</v>
      </c>
      <c r="K183" s="4">
        <v>0.51</v>
      </c>
      <c r="L183" s="5">
        <v>29984.380167444593</v>
      </c>
      <c r="M183" s="4">
        <f t="shared" si="74"/>
        <v>1.3362068965517242</v>
      </c>
      <c r="N183" s="4">
        <f t="shared" si="54"/>
        <v>1.3075945385793566</v>
      </c>
    </row>
    <row r="184" spans="1:14" x14ac:dyDescent="0.25">
      <c r="A184" s="3" t="s">
        <v>22</v>
      </c>
      <c r="B184" s="3">
        <v>2022</v>
      </c>
      <c r="C184" s="3" t="s">
        <v>28</v>
      </c>
      <c r="D184" s="3" t="s">
        <v>5</v>
      </c>
      <c r="E184" s="3">
        <v>0</v>
      </c>
      <c r="F184" s="3" t="s">
        <v>26</v>
      </c>
      <c r="G184" s="3">
        <v>0</v>
      </c>
      <c r="H184" s="3">
        <v>0</v>
      </c>
      <c r="I184" s="4">
        <f>(G184+5)/120</f>
        <v>4.1666666666666664E-2</v>
      </c>
      <c r="J184" s="4">
        <v>0.10844586050253054</v>
      </c>
      <c r="K184" s="4">
        <v>0.55900000000000005</v>
      </c>
      <c r="L184" s="5">
        <v>6931.8728344092333</v>
      </c>
      <c r="M184" s="4">
        <f>L184/AVERAGE($L$184:$L$188)</f>
        <v>0.47349106475852071</v>
      </c>
      <c r="N184" s="4">
        <f t="shared" si="54"/>
        <v>0.15534135251309997</v>
      </c>
    </row>
    <row r="185" spans="1:14" x14ac:dyDescent="0.25">
      <c r="A185" s="3" t="s">
        <v>22</v>
      </c>
      <c r="B185" s="3">
        <v>2022</v>
      </c>
      <c r="C185" s="3" t="s">
        <v>28</v>
      </c>
      <c r="D185" s="3" t="s">
        <v>5</v>
      </c>
      <c r="E185" s="3">
        <v>0</v>
      </c>
      <c r="F185" s="3" t="s">
        <v>26</v>
      </c>
      <c r="G185" s="3">
        <v>10</v>
      </c>
      <c r="H185" s="3">
        <v>10</v>
      </c>
      <c r="I185" s="4">
        <f t="shared" ref="I185:I188" si="75">(G185+3)/120</f>
        <v>0.10833333333333334</v>
      </c>
      <c r="J185" s="4">
        <v>0.10844586050253054</v>
      </c>
      <c r="K185" s="4">
        <v>0.55900000000000005</v>
      </c>
      <c r="L185" s="5">
        <v>10478.41242410698</v>
      </c>
      <c r="M185" s="4">
        <f t="shared" ref="M185:M188" si="76">L185/AVERAGE($L$184:$L$188)</f>
        <v>0.71574230719311271</v>
      </c>
      <c r="N185" s="4">
        <f t="shared" si="54"/>
        <v>0.98710750431394267</v>
      </c>
    </row>
    <row r="186" spans="1:14" x14ac:dyDescent="0.25">
      <c r="A186" s="3" t="s">
        <v>22</v>
      </c>
      <c r="B186" s="3">
        <v>2022</v>
      </c>
      <c r="C186" s="3" t="s">
        <v>28</v>
      </c>
      <c r="D186" s="3" t="s">
        <v>5</v>
      </c>
      <c r="E186" s="3">
        <v>0</v>
      </c>
      <c r="F186" s="3" t="s">
        <v>26</v>
      </c>
      <c r="G186" s="3">
        <v>20</v>
      </c>
      <c r="H186" s="3">
        <v>20</v>
      </c>
      <c r="I186" s="4">
        <f t="shared" si="75"/>
        <v>0.19166666666666668</v>
      </c>
      <c r="J186" s="4">
        <v>0.10844586050253054</v>
      </c>
      <c r="K186" s="4">
        <v>0.55900000000000005</v>
      </c>
      <c r="L186" s="5">
        <v>18213.713678021599</v>
      </c>
      <c r="M186" s="4">
        <f t="shared" si="76"/>
        <v>1.2441126501635051</v>
      </c>
      <c r="N186" s="4">
        <f t="shared" si="54"/>
        <v>1.9773207205444183</v>
      </c>
    </row>
    <row r="187" spans="1:14" x14ac:dyDescent="0.25">
      <c r="A187" s="3" t="s">
        <v>22</v>
      </c>
      <c r="B187" s="3">
        <v>2022</v>
      </c>
      <c r="C187" s="3" t="s">
        <v>28</v>
      </c>
      <c r="D187" s="3" t="s">
        <v>5</v>
      </c>
      <c r="E187" s="3">
        <v>0</v>
      </c>
      <c r="F187" s="3" t="s">
        <v>26</v>
      </c>
      <c r="G187" s="3">
        <v>30</v>
      </c>
      <c r="H187" s="3">
        <v>30</v>
      </c>
      <c r="I187" s="4">
        <f t="shared" si="75"/>
        <v>0.27500000000000002</v>
      </c>
      <c r="J187" s="4">
        <v>0.10844586050253054</v>
      </c>
      <c r="K187" s="4">
        <v>0.55900000000000005</v>
      </c>
      <c r="L187" s="5">
        <v>21591.237006455402</v>
      </c>
      <c r="M187" s="4">
        <f t="shared" si="76"/>
        <v>1.4748190054631056</v>
      </c>
      <c r="N187" s="4">
        <f t="shared" si="54"/>
        <v>2.1683218800212738</v>
      </c>
    </row>
    <row r="188" spans="1:14" x14ac:dyDescent="0.25">
      <c r="A188" s="3" t="s">
        <v>22</v>
      </c>
      <c r="B188" s="3">
        <v>2022</v>
      </c>
      <c r="C188" s="3" t="s">
        <v>28</v>
      </c>
      <c r="D188" s="3" t="s">
        <v>5</v>
      </c>
      <c r="E188" s="3">
        <v>0</v>
      </c>
      <c r="F188" s="3" t="s">
        <v>26</v>
      </c>
      <c r="G188" s="3">
        <v>45</v>
      </c>
      <c r="H188" s="3">
        <v>45</v>
      </c>
      <c r="I188" s="4">
        <f t="shared" si="75"/>
        <v>0.4</v>
      </c>
      <c r="J188" s="4">
        <v>0.10844586050253054</v>
      </c>
      <c r="K188" s="4">
        <v>0.55900000000000005</v>
      </c>
      <c r="L188" s="5">
        <v>15984.3801674446</v>
      </c>
      <c r="M188" s="4">
        <f t="shared" si="76"/>
        <v>1.0918349724217562</v>
      </c>
      <c r="N188" s="4">
        <f t="shared" si="54"/>
        <v>1.3528491228328943</v>
      </c>
    </row>
    <row r="189" spans="1:14" x14ac:dyDescent="0.25">
      <c r="A189" s="3" t="s">
        <v>21</v>
      </c>
      <c r="B189" s="3">
        <v>2002</v>
      </c>
      <c r="C189" s="3" t="s">
        <v>29</v>
      </c>
      <c r="D189" s="3" t="s">
        <v>6</v>
      </c>
      <c r="E189" s="3">
        <v>1</v>
      </c>
      <c r="F189" s="3" t="s">
        <v>23</v>
      </c>
      <c r="G189" s="3">
        <v>0</v>
      </c>
      <c r="H189" s="3">
        <v>0</v>
      </c>
      <c r="I189" s="4">
        <f>(G189+5)/120</f>
        <v>4.1666666666666664E-2</v>
      </c>
      <c r="J189" s="4">
        <v>0.254</v>
      </c>
      <c r="K189" s="4">
        <v>0.26500000000000001</v>
      </c>
      <c r="L189" s="5">
        <v>37605</v>
      </c>
      <c r="M189" s="4">
        <f>L189/AVERAGE($L$189:$L$194)</f>
        <v>1.8348526864494306</v>
      </c>
      <c r="N189" s="4">
        <f t="shared" si="54"/>
        <v>0.56892414282954318</v>
      </c>
    </row>
    <row r="190" spans="1:14" x14ac:dyDescent="0.25">
      <c r="A190" s="3" t="s">
        <v>21</v>
      </c>
      <c r="B190" s="3">
        <v>2002</v>
      </c>
      <c r="C190" s="3" t="s">
        <v>29</v>
      </c>
      <c r="D190" s="3" t="s">
        <v>6</v>
      </c>
      <c r="E190" s="3">
        <v>1</v>
      </c>
      <c r="F190" s="3" t="s">
        <v>23</v>
      </c>
      <c r="G190" s="3">
        <v>10</v>
      </c>
      <c r="H190" s="3">
        <v>10</v>
      </c>
      <c r="I190" s="4">
        <f t="shared" ref="I190:I194" si="77">(G190+3)/120</f>
        <v>0.10833333333333334</v>
      </c>
      <c r="J190" s="4">
        <v>0.254</v>
      </c>
      <c r="K190" s="4">
        <v>0.26500000000000001</v>
      </c>
      <c r="L190" s="5">
        <v>35859</v>
      </c>
      <c r="M190" s="4">
        <f t="shared" ref="M190:M194" si="78">L190/AVERAGE($L$189:$L$194)</f>
        <v>1.7496604835365013</v>
      </c>
      <c r="N190" s="4">
        <f t="shared" si="54"/>
        <v>1.1594889457481135</v>
      </c>
    </row>
    <row r="191" spans="1:14" x14ac:dyDescent="0.25">
      <c r="A191" s="3" t="s">
        <v>21</v>
      </c>
      <c r="B191" s="3">
        <v>2002</v>
      </c>
      <c r="C191" s="3" t="s">
        <v>29</v>
      </c>
      <c r="D191" s="3" t="s">
        <v>6</v>
      </c>
      <c r="E191" s="3">
        <v>1</v>
      </c>
      <c r="F191" s="3" t="s">
        <v>23</v>
      </c>
      <c r="G191" s="3">
        <v>20</v>
      </c>
      <c r="H191" s="3">
        <v>20</v>
      </c>
      <c r="I191" s="4">
        <f t="shared" si="77"/>
        <v>0.19166666666666668</v>
      </c>
      <c r="J191" s="4">
        <v>0.254</v>
      </c>
      <c r="K191" s="4">
        <v>0.26500000000000001</v>
      </c>
      <c r="L191" s="5">
        <v>19834</v>
      </c>
      <c r="M191" s="4">
        <f t="shared" si="78"/>
        <v>0.96775610113117949</v>
      </c>
      <c r="N191" s="4">
        <f t="shared" si="54"/>
        <v>1.424089636661076</v>
      </c>
    </row>
    <row r="192" spans="1:14" x14ac:dyDescent="0.25">
      <c r="A192" s="3" t="s">
        <v>21</v>
      </c>
      <c r="B192" s="3">
        <v>2002</v>
      </c>
      <c r="C192" s="3" t="s">
        <v>29</v>
      </c>
      <c r="D192" s="3" t="s">
        <v>6</v>
      </c>
      <c r="E192" s="3">
        <v>1</v>
      </c>
      <c r="F192" s="3" t="s">
        <v>23</v>
      </c>
      <c r="G192" s="3">
        <v>30</v>
      </c>
      <c r="H192" s="3">
        <v>30</v>
      </c>
      <c r="I192" s="4">
        <f t="shared" si="77"/>
        <v>0.27500000000000002</v>
      </c>
      <c r="J192" s="4">
        <v>0.254</v>
      </c>
      <c r="K192" s="4">
        <v>0.26500000000000001</v>
      </c>
      <c r="L192" s="5">
        <v>8568</v>
      </c>
      <c r="M192" s="4">
        <f t="shared" si="78"/>
        <v>0.41805658336653956</v>
      </c>
      <c r="N192" s="4">
        <f t="shared" si="54"/>
        <v>1.346214228555523</v>
      </c>
    </row>
    <row r="193" spans="1:14" x14ac:dyDescent="0.25">
      <c r="A193" s="3" t="s">
        <v>21</v>
      </c>
      <c r="B193" s="3">
        <v>2002</v>
      </c>
      <c r="C193" s="3" t="s">
        <v>29</v>
      </c>
      <c r="D193" s="3" t="s">
        <v>6</v>
      </c>
      <c r="E193" s="3">
        <v>1</v>
      </c>
      <c r="F193" s="3" t="s">
        <v>23</v>
      </c>
      <c r="G193" s="3">
        <v>40</v>
      </c>
      <c r="H193" s="3">
        <v>40</v>
      </c>
      <c r="I193" s="4">
        <f t="shared" si="77"/>
        <v>0.35833333333333334</v>
      </c>
      <c r="J193" s="4">
        <v>0.254</v>
      </c>
      <c r="K193" s="4">
        <v>0.26500000000000001</v>
      </c>
      <c r="L193" s="5">
        <v>15550</v>
      </c>
      <c r="M193" s="4">
        <f t="shared" si="78"/>
        <v>0.75872780944790963</v>
      </c>
      <c r="N193" s="4">
        <f t="shared" si="54"/>
        <v>1.0911883751536702</v>
      </c>
    </row>
    <row r="194" spans="1:14" x14ac:dyDescent="0.25">
      <c r="A194" s="3" t="s">
        <v>21</v>
      </c>
      <c r="B194" s="3">
        <v>2002</v>
      </c>
      <c r="C194" s="3" t="s">
        <v>29</v>
      </c>
      <c r="D194" s="3" t="s">
        <v>6</v>
      </c>
      <c r="E194" s="3">
        <v>1</v>
      </c>
      <c r="F194" s="3" t="s">
        <v>23</v>
      </c>
      <c r="G194" s="3">
        <v>50</v>
      </c>
      <c r="H194" s="3">
        <v>50</v>
      </c>
      <c r="I194" s="4">
        <f t="shared" si="77"/>
        <v>0.44166666666666665</v>
      </c>
      <c r="J194" s="4">
        <v>0.254</v>
      </c>
      <c r="K194" s="4">
        <v>0.26500000000000001</v>
      </c>
      <c r="L194" s="5">
        <v>5553</v>
      </c>
      <c r="M194" s="4">
        <f t="shared" si="78"/>
        <v>0.27094633606844004</v>
      </c>
      <c r="N194" s="4">
        <f t="shared" ref="N194:N257" si="79">(($R$4/(1+J194))*I194^($R$2/(1+J194))*(1-I194)^($R$3*(1+J194)))^($R$5*K194)</f>
        <v>0.77977136468723574</v>
      </c>
    </row>
    <row r="195" spans="1:14" x14ac:dyDescent="0.25">
      <c r="A195" s="3" t="s">
        <v>21</v>
      </c>
      <c r="B195" s="3">
        <v>2002</v>
      </c>
      <c r="C195" s="3" t="s">
        <v>29</v>
      </c>
      <c r="D195" s="3" t="s">
        <v>6</v>
      </c>
      <c r="E195" s="3">
        <v>7</v>
      </c>
      <c r="F195" s="3" t="s">
        <v>24</v>
      </c>
      <c r="G195" s="3">
        <v>0</v>
      </c>
      <c r="H195" s="3">
        <v>0</v>
      </c>
      <c r="I195" s="4">
        <f>(G195+5)/120</f>
        <v>4.1666666666666664E-2</v>
      </c>
      <c r="J195" s="4">
        <v>0.17</v>
      </c>
      <c r="K195" s="4">
        <v>0.44700000000000001</v>
      </c>
      <c r="L195" s="5">
        <v>6664</v>
      </c>
      <c r="M195" s="4">
        <f>L195/AVERAGE($L$195:$L$200)</f>
        <v>0.25199470599357154</v>
      </c>
      <c r="N195" s="4">
        <f t="shared" si="79"/>
        <v>0.28886179178951715</v>
      </c>
    </row>
    <row r="196" spans="1:14" x14ac:dyDescent="0.25">
      <c r="A196" s="3" t="s">
        <v>21</v>
      </c>
      <c r="B196" s="3">
        <v>2002</v>
      </c>
      <c r="C196" s="3" t="s">
        <v>29</v>
      </c>
      <c r="D196" s="3" t="s">
        <v>6</v>
      </c>
      <c r="E196" s="3">
        <v>7</v>
      </c>
      <c r="F196" s="3" t="s">
        <v>24</v>
      </c>
      <c r="G196" s="3">
        <v>10</v>
      </c>
      <c r="H196" s="3">
        <v>10</v>
      </c>
      <c r="I196" s="4">
        <f t="shared" ref="I196:I200" si="80">(G196+3)/120</f>
        <v>0.10833333333333334</v>
      </c>
      <c r="J196" s="4">
        <v>0.17</v>
      </c>
      <c r="K196" s="4">
        <v>0.44700000000000001</v>
      </c>
      <c r="L196" s="5">
        <v>20786</v>
      </c>
      <c r="M196" s="4">
        <f t="shared" ref="M196:M200" si="81">L196/AVERAGE($L$195:$L$200)</f>
        <v>0.78600869729627532</v>
      </c>
      <c r="N196" s="4">
        <f t="shared" si="79"/>
        <v>1.1192967539286811</v>
      </c>
    </row>
    <row r="197" spans="1:14" x14ac:dyDescent="0.25">
      <c r="A197" s="3" t="s">
        <v>21</v>
      </c>
      <c r="B197" s="3">
        <v>2002</v>
      </c>
      <c r="C197" s="3" t="s">
        <v>29</v>
      </c>
      <c r="D197" s="3" t="s">
        <v>6</v>
      </c>
      <c r="E197" s="3">
        <v>7</v>
      </c>
      <c r="F197" s="3" t="s">
        <v>24</v>
      </c>
      <c r="G197" s="3">
        <v>20</v>
      </c>
      <c r="H197" s="3">
        <v>20</v>
      </c>
      <c r="I197" s="4">
        <f t="shared" si="80"/>
        <v>0.19166666666666668</v>
      </c>
      <c r="J197" s="4">
        <v>0.17</v>
      </c>
      <c r="K197" s="4">
        <v>0.44700000000000001</v>
      </c>
      <c r="L197" s="5">
        <v>34114</v>
      </c>
      <c r="M197" s="4">
        <f t="shared" si="81"/>
        <v>1.2899981092834185</v>
      </c>
      <c r="N197" s="4">
        <f t="shared" si="79"/>
        <v>1.7787534383942847</v>
      </c>
    </row>
    <row r="198" spans="1:14" x14ac:dyDescent="0.25">
      <c r="A198" s="3" t="s">
        <v>21</v>
      </c>
      <c r="B198" s="3">
        <v>2002</v>
      </c>
      <c r="C198" s="3" t="s">
        <v>29</v>
      </c>
      <c r="D198" s="3" t="s">
        <v>6</v>
      </c>
      <c r="E198" s="3">
        <v>7</v>
      </c>
      <c r="F198" s="3" t="s">
        <v>24</v>
      </c>
      <c r="G198" s="3">
        <v>30</v>
      </c>
      <c r="H198" s="3">
        <v>30</v>
      </c>
      <c r="I198" s="4">
        <f t="shared" si="80"/>
        <v>0.27500000000000002</v>
      </c>
      <c r="J198" s="4">
        <v>0.17</v>
      </c>
      <c r="K198" s="4">
        <v>0.44700000000000001</v>
      </c>
      <c r="L198" s="5">
        <v>33479</v>
      </c>
      <c r="M198" s="4">
        <f t="shared" si="81"/>
        <v>1.2659860086972963</v>
      </c>
      <c r="N198" s="4">
        <f t="shared" si="79"/>
        <v>1.7785721657222366</v>
      </c>
    </row>
    <row r="199" spans="1:14" x14ac:dyDescent="0.25">
      <c r="A199" s="3" t="s">
        <v>21</v>
      </c>
      <c r="B199" s="3">
        <v>2002</v>
      </c>
      <c r="C199" s="3" t="s">
        <v>29</v>
      </c>
      <c r="D199" s="3" t="s">
        <v>6</v>
      </c>
      <c r="E199" s="3">
        <v>7</v>
      </c>
      <c r="F199" s="3" t="s">
        <v>24</v>
      </c>
      <c r="G199" s="3">
        <v>40</v>
      </c>
      <c r="H199" s="3">
        <v>40</v>
      </c>
      <c r="I199" s="4">
        <f t="shared" si="80"/>
        <v>0.35833333333333334</v>
      </c>
      <c r="J199" s="4">
        <v>0.17</v>
      </c>
      <c r="K199" s="4">
        <v>0.44700000000000001</v>
      </c>
      <c r="L199" s="5">
        <v>32845</v>
      </c>
      <c r="M199" s="4">
        <f t="shared" si="81"/>
        <v>1.2420117224428058</v>
      </c>
      <c r="N199" s="4">
        <f t="shared" si="79"/>
        <v>1.3635387705694204</v>
      </c>
    </row>
    <row r="200" spans="1:14" x14ac:dyDescent="0.25">
      <c r="A200" s="3" t="s">
        <v>21</v>
      </c>
      <c r="B200" s="3">
        <v>2002</v>
      </c>
      <c r="C200" s="3" t="s">
        <v>29</v>
      </c>
      <c r="D200" s="3" t="s">
        <v>6</v>
      </c>
      <c r="E200" s="3">
        <v>7</v>
      </c>
      <c r="F200" s="3" t="s">
        <v>24</v>
      </c>
      <c r="G200" s="3">
        <v>50</v>
      </c>
      <c r="H200" s="3">
        <v>50</v>
      </c>
      <c r="I200" s="4">
        <f t="shared" si="80"/>
        <v>0.44166666666666665</v>
      </c>
      <c r="J200" s="4">
        <v>0.17</v>
      </c>
      <c r="K200" s="4">
        <v>0.44700000000000001</v>
      </c>
      <c r="L200" s="5">
        <v>30782</v>
      </c>
      <c r="M200" s="4">
        <f t="shared" si="81"/>
        <v>1.1640007562866326</v>
      </c>
      <c r="N200" s="4">
        <f t="shared" si="79"/>
        <v>0.84573674873605664</v>
      </c>
    </row>
    <row r="201" spans="1:14" x14ac:dyDescent="0.25">
      <c r="A201" s="3" t="s">
        <v>21</v>
      </c>
      <c r="B201" s="3">
        <v>2005</v>
      </c>
      <c r="C201" s="3" t="s">
        <v>29</v>
      </c>
      <c r="D201" s="3" t="s">
        <v>6</v>
      </c>
      <c r="E201" s="3">
        <v>6</v>
      </c>
      <c r="F201" s="3" t="s">
        <v>24</v>
      </c>
      <c r="G201" s="3">
        <v>0</v>
      </c>
      <c r="H201" s="3">
        <v>0</v>
      </c>
      <c r="I201" s="4">
        <f>(G201+5)/120</f>
        <v>4.1666666666666664E-2</v>
      </c>
      <c r="J201" s="4">
        <v>0.16600000000000001</v>
      </c>
      <c r="K201" s="4">
        <v>0.47099999999999997</v>
      </c>
      <c r="L201" s="5">
        <v>9090</v>
      </c>
      <c r="M201" s="4">
        <f>L201/AVERAGE($L$201:$L$205)</f>
        <v>0.17922984403651634</v>
      </c>
      <c r="N201" s="4">
        <f t="shared" si="79"/>
        <v>0.26596114398267412</v>
      </c>
    </row>
    <row r="202" spans="1:14" x14ac:dyDescent="0.25">
      <c r="A202" s="3" t="s">
        <v>21</v>
      </c>
      <c r="B202" s="3">
        <v>2005</v>
      </c>
      <c r="C202" s="3" t="s">
        <v>29</v>
      </c>
      <c r="D202" s="3" t="s">
        <v>6</v>
      </c>
      <c r="E202" s="3">
        <v>6</v>
      </c>
      <c r="F202" s="3" t="s">
        <v>24</v>
      </c>
      <c r="G202" s="3">
        <v>4</v>
      </c>
      <c r="H202" s="3">
        <v>5</v>
      </c>
      <c r="I202" s="4">
        <f t="shared" ref="I202:I211" si="82">(G202+3)/120</f>
        <v>5.8333333333333334E-2</v>
      </c>
      <c r="J202" s="4">
        <v>0.16600000000000001</v>
      </c>
      <c r="K202" s="4">
        <v>0.47099999999999997</v>
      </c>
      <c r="L202" s="5">
        <v>7486</v>
      </c>
      <c r="M202" s="4">
        <f t="shared" ref="M202:M205" si="83">L202/AVERAGE($L$201:$L$205)</f>
        <v>0.14760336770708046</v>
      </c>
      <c r="N202" s="4">
        <f t="shared" si="79"/>
        <v>0.46429257909512006</v>
      </c>
    </row>
    <row r="203" spans="1:14" x14ac:dyDescent="0.25">
      <c r="A203" s="3" t="s">
        <v>21</v>
      </c>
      <c r="B203" s="3">
        <v>2005</v>
      </c>
      <c r="C203" s="3" t="s">
        <v>29</v>
      </c>
      <c r="D203" s="3" t="s">
        <v>6</v>
      </c>
      <c r="E203" s="3">
        <v>6</v>
      </c>
      <c r="F203" s="3" t="s">
        <v>24</v>
      </c>
      <c r="G203" s="3">
        <v>8</v>
      </c>
      <c r="H203" s="3">
        <v>10</v>
      </c>
      <c r="I203" s="4">
        <f t="shared" si="82"/>
        <v>9.166666666666666E-2</v>
      </c>
      <c r="J203" s="4">
        <v>0.16600000000000001</v>
      </c>
      <c r="K203" s="4">
        <v>0.47099999999999997</v>
      </c>
      <c r="L203" s="5">
        <v>25075</v>
      </c>
      <c r="M203" s="4">
        <f t="shared" si="83"/>
        <v>0.49441015832955421</v>
      </c>
      <c r="N203" s="4">
        <f t="shared" si="79"/>
        <v>0.90393767657070434</v>
      </c>
    </row>
    <row r="204" spans="1:14" x14ac:dyDescent="0.25">
      <c r="A204" s="3" t="s">
        <v>21</v>
      </c>
      <c r="B204" s="3">
        <v>2005</v>
      </c>
      <c r="C204" s="3" t="s">
        <v>29</v>
      </c>
      <c r="D204" s="3" t="s">
        <v>6</v>
      </c>
      <c r="E204" s="3">
        <v>6</v>
      </c>
      <c r="F204" s="3" t="s">
        <v>24</v>
      </c>
      <c r="G204" s="3">
        <v>15</v>
      </c>
      <c r="H204" s="3">
        <v>15</v>
      </c>
      <c r="I204" s="4">
        <f t="shared" si="82"/>
        <v>0.15</v>
      </c>
      <c r="J204" s="4">
        <v>0.16600000000000001</v>
      </c>
      <c r="K204" s="4">
        <v>0.47099999999999997</v>
      </c>
      <c r="L204" s="5">
        <v>75588</v>
      </c>
      <c r="M204" s="4">
        <f t="shared" si="83"/>
        <v>1.4903878383973816</v>
      </c>
      <c r="N204" s="4">
        <f t="shared" si="79"/>
        <v>1.5625181269215815</v>
      </c>
    </row>
    <row r="205" spans="1:14" x14ac:dyDescent="0.25">
      <c r="A205" s="3" t="s">
        <v>21</v>
      </c>
      <c r="B205" s="3">
        <v>2005</v>
      </c>
      <c r="C205" s="3" t="s">
        <v>29</v>
      </c>
      <c r="D205" s="3" t="s">
        <v>6</v>
      </c>
      <c r="E205" s="3">
        <v>6</v>
      </c>
      <c r="F205" s="3" t="s">
        <v>24</v>
      </c>
      <c r="G205" s="3">
        <v>30</v>
      </c>
      <c r="H205" s="3">
        <v>30</v>
      </c>
      <c r="I205" s="4">
        <f t="shared" si="82"/>
        <v>0.27500000000000002</v>
      </c>
      <c r="J205" s="4">
        <v>0.16600000000000001</v>
      </c>
      <c r="K205" s="4">
        <v>0.47099999999999997</v>
      </c>
      <c r="L205" s="5">
        <v>136346</v>
      </c>
      <c r="M205" s="4">
        <f t="shared" si="83"/>
        <v>2.6883687915294674</v>
      </c>
      <c r="N205" s="4">
        <f t="shared" si="79"/>
        <v>1.840451932953497</v>
      </c>
    </row>
    <row r="206" spans="1:14" x14ac:dyDescent="0.25">
      <c r="A206" s="3" t="s">
        <v>21</v>
      </c>
      <c r="B206" s="3">
        <v>2008</v>
      </c>
      <c r="C206" s="3" t="s">
        <v>29</v>
      </c>
      <c r="D206" s="3" t="s">
        <v>6</v>
      </c>
      <c r="E206" s="3">
        <v>1</v>
      </c>
      <c r="F206" s="3" t="s">
        <v>23</v>
      </c>
      <c r="G206" s="3">
        <v>4</v>
      </c>
      <c r="H206" s="3">
        <v>5</v>
      </c>
      <c r="I206" s="4">
        <f t="shared" si="82"/>
        <v>5.8333333333333334E-2</v>
      </c>
      <c r="J206" s="4">
        <v>0.35</v>
      </c>
      <c r="K206" s="4">
        <v>0.23499999999999999</v>
      </c>
      <c r="L206" s="5">
        <v>169707.26850000001</v>
      </c>
      <c r="M206" s="4">
        <f>L206/AVERAGE($L$206:$L$208)</f>
        <v>1.1641970364437326</v>
      </c>
      <c r="N206" s="4">
        <f t="shared" si="79"/>
        <v>0.87729734365886158</v>
      </c>
    </row>
    <row r="207" spans="1:14" x14ac:dyDescent="0.25">
      <c r="A207" s="3" t="s">
        <v>21</v>
      </c>
      <c r="B207" s="3">
        <v>2008</v>
      </c>
      <c r="C207" s="3" t="s">
        <v>29</v>
      </c>
      <c r="D207" s="3" t="s">
        <v>6</v>
      </c>
      <c r="E207" s="3">
        <v>1</v>
      </c>
      <c r="F207" s="3" t="s">
        <v>23</v>
      </c>
      <c r="G207" s="3">
        <v>10</v>
      </c>
      <c r="H207" s="3">
        <v>10</v>
      </c>
      <c r="I207" s="4">
        <f t="shared" si="82"/>
        <v>0.10833333333333334</v>
      </c>
      <c r="J207" s="4">
        <v>0.35</v>
      </c>
      <c r="K207" s="4">
        <v>0.23499999999999999</v>
      </c>
      <c r="L207" s="5">
        <v>158673.66899999999</v>
      </c>
      <c r="M207" s="4">
        <f t="shared" ref="M207:M208" si="84">L207/AVERAGE($L$206:$L$208)</f>
        <v>1.0885062074489389</v>
      </c>
      <c r="N207" s="4">
        <f t="shared" si="79"/>
        <v>1.2150559200793563</v>
      </c>
    </row>
    <row r="208" spans="1:14" x14ac:dyDescent="0.25">
      <c r="A208" s="3" t="s">
        <v>21</v>
      </c>
      <c r="B208" s="3">
        <v>2008</v>
      </c>
      <c r="C208" s="3" t="s">
        <v>29</v>
      </c>
      <c r="D208" s="3" t="s">
        <v>6</v>
      </c>
      <c r="E208" s="3">
        <v>1</v>
      </c>
      <c r="F208" s="3" t="s">
        <v>23</v>
      </c>
      <c r="G208" s="3">
        <v>20</v>
      </c>
      <c r="H208" s="3">
        <v>20</v>
      </c>
      <c r="I208" s="4">
        <f t="shared" si="82"/>
        <v>0.19166666666666668</v>
      </c>
      <c r="J208" s="4">
        <v>0.35</v>
      </c>
      <c r="K208" s="4">
        <v>0.23499999999999999</v>
      </c>
      <c r="L208" s="5">
        <v>108934.90299999999</v>
      </c>
      <c r="M208" s="4">
        <f t="shared" si="84"/>
        <v>0.74729675610732882</v>
      </c>
      <c r="N208" s="4">
        <f t="shared" si="79"/>
        <v>1.3673504774127536</v>
      </c>
    </row>
    <row r="209" spans="1:14" x14ac:dyDescent="0.25">
      <c r="A209" s="3" t="s">
        <v>21</v>
      </c>
      <c r="B209" s="3">
        <v>2008</v>
      </c>
      <c r="C209" s="3" t="s">
        <v>29</v>
      </c>
      <c r="D209" s="3" t="s">
        <v>6</v>
      </c>
      <c r="E209" s="3">
        <v>7</v>
      </c>
      <c r="F209" s="3" t="s">
        <v>24</v>
      </c>
      <c r="G209" s="3">
        <v>6</v>
      </c>
      <c r="H209" s="3">
        <v>5</v>
      </c>
      <c r="I209" s="4">
        <f t="shared" si="82"/>
        <v>7.4999999999999997E-2</v>
      </c>
      <c r="J209" s="4">
        <v>0.16900000000000001</v>
      </c>
      <c r="K209" s="4">
        <v>0.44400000000000001</v>
      </c>
      <c r="L209" s="5">
        <v>57444.772000000004</v>
      </c>
      <c r="M209" s="4">
        <f>L209/AVERAGE($L$209:$L$211)</f>
        <v>0.52424080980287691</v>
      </c>
      <c r="N209" s="4">
        <f t="shared" si="79"/>
        <v>0.70283501881934729</v>
      </c>
    </row>
    <row r="210" spans="1:14" x14ac:dyDescent="0.25">
      <c r="A210" s="3" t="s">
        <v>21</v>
      </c>
      <c r="B210" s="3">
        <v>2008</v>
      </c>
      <c r="C210" s="3" t="s">
        <v>29</v>
      </c>
      <c r="D210" s="3" t="s">
        <v>6</v>
      </c>
      <c r="E210" s="3">
        <v>7</v>
      </c>
      <c r="F210" s="3" t="s">
        <v>24</v>
      </c>
      <c r="G210" s="3">
        <v>15</v>
      </c>
      <c r="H210" s="3">
        <v>15</v>
      </c>
      <c r="I210" s="4">
        <f t="shared" si="82"/>
        <v>0.15</v>
      </c>
      <c r="J210" s="4">
        <v>0.16900000000000001</v>
      </c>
      <c r="K210" s="4">
        <v>0.44400000000000001</v>
      </c>
      <c r="L210" s="5">
        <v>72156.237999999998</v>
      </c>
      <c r="M210" s="4">
        <f t="shared" ref="M210:M211" si="85">L210/AVERAGE($L$209:$L$211)</f>
        <v>0.65849760255727208</v>
      </c>
      <c r="N210" s="4">
        <f t="shared" si="79"/>
        <v>1.5278646346147013</v>
      </c>
    </row>
    <row r="211" spans="1:14" x14ac:dyDescent="0.25">
      <c r="A211" s="3" t="s">
        <v>21</v>
      </c>
      <c r="B211" s="3">
        <v>2008</v>
      </c>
      <c r="C211" s="3" t="s">
        <v>29</v>
      </c>
      <c r="D211" s="3" t="s">
        <v>6</v>
      </c>
      <c r="E211" s="3">
        <v>7</v>
      </c>
      <c r="F211" s="3" t="s">
        <v>24</v>
      </c>
      <c r="G211" s="3">
        <v>30</v>
      </c>
      <c r="H211" s="3">
        <v>30</v>
      </c>
      <c r="I211" s="4">
        <f t="shared" si="82"/>
        <v>0.27500000000000002</v>
      </c>
      <c r="J211" s="4">
        <v>0.16900000000000001</v>
      </c>
      <c r="K211" s="4">
        <v>0.44400000000000001</v>
      </c>
      <c r="L211" s="5">
        <v>199130.20050000001</v>
      </c>
      <c r="M211" s="4">
        <f t="shared" si="85"/>
        <v>1.8172615876398506</v>
      </c>
      <c r="N211" s="4">
        <f t="shared" si="79"/>
        <v>1.7730908279094593</v>
      </c>
    </row>
    <row r="212" spans="1:14" x14ac:dyDescent="0.25">
      <c r="A212" s="3" t="s">
        <v>21</v>
      </c>
      <c r="B212" s="3">
        <v>2009</v>
      </c>
      <c r="C212" s="3" t="s">
        <v>29</v>
      </c>
      <c r="D212" s="3" t="s">
        <v>6</v>
      </c>
      <c r="E212" s="3">
        <v>1</v>
      </c>
      <c r="F212" s="3" t="s">
        <v>23</v>
      </c>
      <c r="G212" s="3">
        <v>0</v>
      </c>
      <c r="H212" s="3">
        <v>0</v>
      </c>
      <c r="I212" s="4">
        <f>(G212+5)/120</f>
        <v>4.1666666666666664E-2</v>
      </c>
      <c r="J212" s="4">
        <v>0.37117240000000001</v>
      </c>
      <c r="K212" s="4">
        <v>0.16700000000000001</v>
      </c>
      <c r="L212" s="5">
        <v>403</v>
      </c>
      <c r="M212" s="4">
        <f>L212/AVERAGE($L$212:$L$215)</f>
        <v>0.22504537205081671</v>
      </c>
      <c r="N212" s="4">
        <f t="shared" si="79"/>
        <v>0.7936194089448344</v>
      </c>
    </row>
    <row r="213" spans="1:14" x14ac:dyDescent="0.25">
      <c r="A213" s="3" t="s">
        <v>21</v>
      </c>
      <c r="B213" s="3">
        <v>2009</v>
      </c>
      <c r="C213" s="3" t="s">
        <v>29</v>
      </c>
      <c r="D213" s="3" t="s">
        <v>6</v>
      </c>
      <c r="E213" s="3">
        <v>1</v>
      </c>
      <c r="F213" s="3" t="s">
        <v>23</v>
      </c>
      <c r="G213" s="3">
        <v>15</v>
      </c>
      <c r="H213" s="3">
        <v>15</v>
      </c>
      <c r="I213" s="4">
        <f t="shared" ref="I213:I215" si="86">(G213+3)/120</f>
        <v>0.15</v>
      </c>
      <c r="J213" s="4">
        <v>0.37117240000000001</v>
      </c>
      <c r="K213" s="4">
        <v>0.16700000000000001</v>
      </c>
      <c r="L213" s="5">
        <v>2176</v>
      </c>
      <c r="M213" s="4">
        <f t="shared" ref="M213:M215" si="87">L213/AVERAGE($L$212:$L$215)</f>
        <v>1.2151333240262461</v>
      </c>
      <c r="N213" s="4">
        <f t="shared" si="79"/>
        <v>1.2354905890176684</v>
      </c>
    </row>
    <row r="214" spans="1:14" x14ac:dyDescent="0.25">
      <c r="A214" s="3" t="s">
        <v>21</v>
      </c>
      <c r="B214" s="3">
        <v>2009</v>
      </c>
      <c r="C214" s="3" t="s">
        <v>29</v>
      </c>
      <c r="D214" s="3" t="s">
        <v>6</v>
      </c>
      <c r="E214" s="3">
        <v>1</v>
      </c>
      <c r="F214" s="3" t="s">
        <v>23</v>
      </c>
      <c r="G214" s="3">
        <v>30</v>
      </c>
      <c r="H214" s="3">
        <v>30</v>
      </c>
      <c r="I214" s="4">
        <f t="shared" si="86"/>
        <v>0.27500000000000002</v>
      </c>
      <c r="J214" s="4">
        <v>0.37117240000000001</v>
      </c>
      <c r="K214" s="4">
        <v>0.16700000000000001</v>
      </c>
      <c r="L214" s="5">
        <v>3224</v>
      </c>
      <c r="M214" s="4">
        <f t="shared" si="87"/>
        <v>1.8003629764065336</v>
      </c>
      <c r="N214" s="4">
        <f t="shared" si="79"/>
        <v>1.150057056665917</v>
      </c>
    </row>
    <row r="215" spans="1:14" x14ac:dyDescent="0.25">
      <c r="A215" s="3" t="s">
        <v>21</v>
      </c>
      <c r="B215" s="3">
        <v>2009</v>
      </c>
      <c r="C215" s="3" t="s">
        <v>29</v>
      </c>
      <c r="D215" s="3" t="s">
        <v>6</v>
      </c>
      <c r="E215" s="3">
        <v>1</v>
      </c>
      <c r="F215" s="3" t="s">
        <v>23</v>
      </c>
      <c r="G215" s="3">
        <v>45</v>
      </c>
      <c r="H215" s="3">
        <v>45</v>
      </c>
      <c r="I215" s="4">
        <f t="shared" si="86"/>
        <v>0.4</v>
      </c>
      <c r="J215" s="4">
        <v>0.37117240000000001</v>
      </c>
      <c r="K215" s="4">
        <v>0.16700000000000001</v>
      </c>
      <c r="L215" s="5">
        <v>1360</v>
      </c>
      <c r="M215" s="4">
        <f t="shared" si="87"/>
        <v>0.75945832751640374</v>
      </c>
      <c r="N215" s="4">
        <f t="shared" si="79"/>
        <v>0.85701602193126658</v>
      </c>
    </row>
    <row r="216" spans="1:14" x14ac:dyDescent="0.25">
      <c r="A216" s="3" t="s">
        <v>21</v>
      </c>
      <c r="B216" s="3">
        <v>2009</v>
      </c>
      <c r="C216" s="3" t="s">
        <v>29</v>
      </c>
      <c r="D216" s="3" t="s">
        <v>6</v>
      </c>
      <c r="E216" s="3">
        <v>2</v>
      </c>
      <c r="F216" s="3" t="s">
        <v>23</v>
      </c>
      <c r="G216" s="3">
        <v>0</v>
      </c>
      <c r="H216" s="3">
        <v>0</v>
      </c>
      <c r="I216" s="4">
        <f>(G216+5)/120</f>
        <v>4.1666666666666664E-2</v>
      </c>
      <c r="J216" s="4">
        <v>0.35407463</v>
      </c>
      <c r="K216" s="4">
        <v>0.17599999999999999</v>
      </c>
      <c r="L216" s="5">
        <v>484</v>
      </c>
      <c r="M216" s="4">
        <f>L216/AVERAGE($L$216:$L$219)</f>
        <v>0.13529000698812019</v>
      </c>
      <c r="N216" s="4">
        <f t="shared" si="79"/>
        <v>0.77032474643515692</v>
      </c>
    </row>
    <row r="217" spans="1:14" x14ac:dyDescent="0.25">
      <c r="A217" s="3" t="s">
        <v>21</v>
      </c>
      <c r="B217" s="3">
        <v>2009</v>
      </c>
      <c r="C217" s="3" t="s">
        <v>29</v>
      </c>
      <c r="D217" s="3" t="s">
        <v>6</v>
      </c>
      <c r="E217" s="3">
        <v>2</v>
      </c>
      <c r="F217" s="3" t="s">
        <v>23</v>
      </c>
      <c r="G217" s="3">
        <v>15</v>
      </c>
      <c r="H217" s="3">
        <v>15</v>
      </c>
      <c r="I217" s="4">
        <f t="shared" ref="I217:I219" si="88">(G217+3)/120</f>
        <v>0.15</v>
      </c>
      <c r="J217" s="4">
        <v>0.35407463</v>
      </c>
      <c r="K217" s="4">
        <v>0.17599999999999999</v>
      </c>
      <c r="L217" s="5">
        <v>2720</v>
      </c>
      <c r="M217" s="4">
        <f t="shared" ref="M217:M219" si="89">L217/AVERAGE($L$216:$L$219)</f>
        <v>0.76030747728860937</v>
      </c>
      <c r="N217" s="4">
        <f t="shared" si="79"/>
        <v>1.24624922325943</v>
      </c>
    </row>
    <row r="218" spans="1:14" x14ac:dyDescent="0.25">
      <c r="A218" s="3" t="s">
        <v>21</v>
      </c>
      <c r="B218" s="3">
        <v>2009</v>
      </c>
      <c r="C218" s="3" t="s">
        <v>29</v>
      </c>
      <c r="D218" s="3" t="s">
        <v>6</v>
      </c>
      <c r="E218" s="3">
        <v>2</v>
      </c>
      <c r="F218" s="3" t="s">
        <v>23</v>
      </c>
      <c r="G218" s="3">
        <v>30</v>
      </c>
      <c r="H218" s="3">
        <v>30</v>
      </c>
      <c r="I218" s="4">
        <f t="shared" si="88"/>
        <v>0.27500000000000002</v>
      </c>
      <c r="J218" s="4">
        <v>0.35407463</v>
      </c>
      <c r="K218" s="4">
        <v>0.17599999999999999</v>
      </c>
      <c r="L218" s="5">
        <v>6529</v>
      </c>
      <c r="M218" s="4">
        <f t="shared" si="89"/>
        <v>1.8250174703004891</v>
      </c>
      <c r="N218" s="4">
        <f t="shared" si="79"/>
        <v>1.1679229180904984</v>
      </c>
    </row>
    <row r="219" spans="1:14" x14ac:dyDescent="0.25">
      <c r="A219" s="3" t="s">
        <v>21</v>
      </c>
      <c r="B219" s="3">
        <v>2009</v>
      </c>
      <c r="C219" s="3" t="s">
        <v>29</v>
      </c>
      <c r="D219" s="3" t="s">
        <v>6</v>
      </c>
      <c r="E219" s="3">
        <v>2</v>
      </c>
      <c r="F219" s="3" t="s">
        <v>23</v>
      </c>
      <c r="G219" s="3">
        <v>45</v>
      </c>
      <c r="H219" s="3">
        <v>45</v>
      </c>
      <c r="I219" s="4">
        <f t="shared" si="88"/>
        <v>0.4</v>
      </c>
      <c r="J219" s="4">
        <v>0.35407463</v>
      </c>
      <c r="K219" s="4">
        <v>0.17599999999999999</v>
      </c>
      <c r="L219" s="5">
        <v>4577</v>
      </c>
      <c r="M219" s="4">
        <f t="shared" si="89"/>
        <v>1.2793850454227813</v>
      </c>
      <c r="N219" s="4">
        <f t="shared" si="79"/>
        <v>0.86511408064427497</v>
      </c>
    </row>
    <row r="220" spans="1:14" x14ac:dyDescent="0.25">
      <c r="A220" s="3" t="s">
        <v>21</v>
      </c>
      <c r="B220" s="3">
        <v>2009</v>
      </c>
      <c r="C220" s="3" t="s">
        <v>29</v>
      </c>
      <c r="D220" s="3" t="s">
        <v>6</v>
      </c>
      <c r="E220" s="3">
        <v>3</v>
      </c>
      <c r="F220" s="3" t="s">
        <v>23</v>
      </c>
      <c r="G220" s="3">
        <v>0</v>
      </c>
      <c r="H220" s="3">
        <v>0</v>
      </c>
      <c r="I220" s="4">
        <f>(G220+5)/120</f>
        <v>4.1666666666666664E-2</v>
      </c>
      <c r="J220" s="4">
        <v>0.33871920999999999</v>
      </c>
      <c r="K220" s="4">
        <v>0.24199999999999999</v>
      </c>
      <c r="L220" s="5">
        <v>5484</v>
      </c>
      <c r="M220" s="4">
        <f>L220/AVERAGE($L$220:$L$223)</f>
        <v>0.80011672016340818</v>
      </c>
      <c r="N220" s="4">
        <f t="shared" si="79"/>
        <v>0.68326835296589372</v>
      </c>
    </row>
    <row r="221" spans="1:14" x14ac:dyDescent="0.25">
      <c r="A221" s="3" t="s">
        <v>21</v>
      </c>
      <c r="B221" s="3">
        <v>2009</v>
      </c>
      <c r="C221" s="3" t="s">
        <v>29</v>
      </c>
      <c r="D221" s="3" t="s">
        <v>6</v>
      </c>
      <c r="E221" s="3">
        <v>3</v>
      </c>
      <c r="F221" s="3" t="s">
        <v>23</v>
      </c>
      <c r="G221" s="3">
        <v>15</v>
      </c>
      <c r="H221" s="3">
        <v>15</v>
      </c>
      <c r="I221" s="4">
        <f t="shared" ref="I221:I223" si="90">(G221+3)/120</f>
        <v>0.15</v>
      </c>
      <c r="J221" s="4">
        <v>0.33871920999999999</v>
      </c>
      <c r="K221" s="4">
        <v>0.24199999999999999</v>
      </c>
      <c r="L221" s="5">
        <v>10344</v>
      </c>
      <c r="M221" s="4">
        <f t="shared" ref="M221:M223" si="91">L221/AVERAGE($L$220:$L$223)</f>
        <v>1.509191712868398</v>
      </c>
      <c r="N221" s="4">
        <f t="shared" si="79"/>
        <v>1.3484647918003543</v>
      </c>
    </row>
    <row r="222" spans="1:14" x14ac:dyDescent="0.25">
      <c r="A222" s="3" t="s">
        <v>21</v>
      </c>
      <c r="B222" s="3">
        <v>2009</v>
      </c>
      <c r="C222" s="3" t="s">
        <v>29</v>
      </c>
      <c r="D222" s="3" t="s">
        <v>6</v>
      </c>
      <c r="E222" s="3">
        <v>3</v>
      </c>
      <c r="F222" s="3" t="s">
        <v>23</v>
      </c>
      <c r="G222" s="3">
        <v>30</v>
      </c>
      <c r="H222" s="3">
        <v>30</v>
      </c>
      <c r="I222" s="4">
        <f t="shared" si="90"/>
        <v>0.27500000000000002</v>
      </c>
      <c r="J222" s="4">
        <v>0.33871920999999999</v>
      </c>
      <c r="K222" s="4">
        <v>0.24199999999999999</v>
      </c>
      <c r="L222" s="5">
        <v>6287</v>
      </c>
      <c r="M222" s="4">
        <f t="shared" si="91"/>
        <v>0.91727458418441787</v>
      </c>
      <c r="N222" s="4">
        <f t="shared" si="79"/>
        <v>1.2497669205656141</v>
      </c>
    </row>
    <row r="223" spans="1:14" x14ac:dyDescent="0.25">
      <c r="A223" s="3" t="s">
        <v>21</v>
      </c>
      <c r="B223" s="3">
        <v>2009</v>
      </c>
      <c r="C223" s="3" t="s">
        <v>29</v>
      </c>
      <c r="D223" s="3" t="s">
        <v>6</v>
      </c>
      <c r="E223" s="3">
        <v>3</v>
      </c>
      <c r="F223" s="3" t="s">
        <v>23</v>
      </c>
      <c r="G223" s="3">
        <v>45</v>
      </c>
      <c r="H223" s="3">
        <v>45</v>
      </c>
      <c r="I223" s="4">
        <f t="shared" si="90"/>
        <v>0.4</v>
      </c>
      <c r="J223" s="4">
        <v>0.33871920999999999</v>
      </c>
      <c r="K223" s="4">
        <v>0.24199999999999999</v>
      </c>
      <c r="L223" s="5">
        <v>5301</v>
      </c>
      <c r="M223" s="4">
        <f t="shared" si="91"/>
        <v>0.77341698278377591</v>
      </c>
      <c r="N223" s="4">
        <f t="shared" si="79"/>
        <v>0.83738764734775473</v>
      </c>
    </row>
    <row r="224" spans="1:14" x14ac:dyDescent="0.25">
      <c r="A224" s="3" t="s">
        <v>21</v>
      </c>
      <c r="B224" s="3">
        <v>2009</v>
      </c>
      <c r="C224" s="3" t="s">
        <v>29</v>
      </c>
      <c r="D224" s="3" t="s">
        <v>6</v>
      </c>
      <c r="E224" s="3">
        <v>4</v>
      </c>
      <c r="F224" s="3" t="s">
        <v>24</v>
      </c>
      <c r="G224" s="3">
        <v>0</v>
      </c>
      <c r="H224" s="3">
        <v>0</v>
      </c>
      <c r="I224" s="4">
        <f>(G224+5)/120</f>
        <v>4.1666666666666664E-2</v>
      </c>
      <c r="J224" s="4">
        <v>0.35696283000000001</v>
      </c>
      <c r="K224" s="4">
        <v>0.23</v>
      </c>
      <c r="L224" s="3">
        <v>3302</v>
      </c>
      <c r="M224" s="4">
        <f>L224/AVERAGE($L$224:$L$227)</f>
        <v>0.32960670792573366</v>
      </c>
      <c r="N224" s="4">
        <f t="shared" si="79"/>
        <v>0.71381798479842218</v>
      </c>
    </row>
    <row r="225" spans="1:14" x14ac:dyDescent="0.25">
      <c r="A225" s="3" t="s">
        <v>21</v>
      </c>
      <c r="B225" s="3">
        <v>2009</v>
      </c>
      <c r="C225" s="3" t="s">
        <v>29</v>
      </c>
      <c r="D225" s="3" t="s">
        <v>6</v>
      </c>
      <c r="E225" s="3">
        <v>4</v>
      </c>
      <c r="F225" s="3" t="s">
        <v>24</v>
      </c>
      <c r="G225" s="3">
        <v>15</v>
      </c>
      <c r="H225" s="3">
        <v>15</v>
      </c>
      <c r="I225" s="4">
        <f t="shared" ref="I225:I227" si="92">(G225+3)/120</f>
        <v>0.15</v>
      </c>
      <c r="J225" s="4">
        <v>0.35696283000000001</v>
      </c>
      <c r="K225" s="4">
        <v>0.23</v>
      </c>
      <c r="L225" s="5">
        <v>23818</v>
      </c>
      <c r="M225" s="4">
        <f t="shared" ref="M225:M227" si="93">L225/AVERAGE($L$224:$L$227)</f>
        <v>2.3775204631663005</v>
      </c>
      <c r="N225" s="4">
        <f t="shared" si="79"/>
        <v>1.3341711472156561</v>
      </c>
    </row>
    <row r="226" spans="1:14" x14ac:dyDescent="0.25">
      <c r="A226" s="3" t="s">
        <v>21</v>
      </c>
      <c r="B226" s="3">
        <v>2009</v>
      </c>
      <c r="C226" s="3" t="s">
        <v>29</v>
      </c>
      <c r="D226" s="3" t="s">
        <v>6</v>
      </c>
      <c r="E226" s="3">
        <v>4</v>
      </c>
      <c r="F226" s="3" t="s">
        <v>24</v>
      </c>
      <c r="G226" s="3">
        <v>30</v>
      </c>
      <c r="H226" s="3">
        <v>30</v>
      </c>
      <c r="I226" s="4">
        <f t="shared" si="92"/>
        <v>0.27500000000000002</v>
      </c>
      <c r="J226" s="4">
        <v>0.35696283000000001</v>
      </c>
      <c r="K226" s="4">
        <v>0.23</v>
      </c>
      <c r="L226" s="5">
        <v>8665</v>
      </c>
      <c r="M226" s="4">
        <f t="shared" si="93"/>
        <v>0.86494310241565187</v>
      </c>
      <c r="N226" s="4">
        <f t="shared" si="79"/>
        <v>1.2227836834586423</v>
      </c>
    </row>
    <row r="227" spans="1:14" x14ac:dyDescent="0.25">
      <c r="A227" s="3" t="s">
        <v>21</v>
      </c>
      <c r="B227" s="3">
        <v>2009</v>
      </c>
      <c r="C227" s="3" t="s">
        <v>29</v>
      </c>
      <c r="D227" s="3" t="s">
        <v>6</v>
      </c>
      <c r="E227" s="3">
        <v>4</v>
      </c>
      <c r="F227" s="3" t="s">
        <v>24</v>
      </c>
      <c r="G227" s="3">
        <v>45</v>
      </c>
      <c r="H227" s="3">
        <v>45</v>
      </c>
      <c r="I227" s="4">
        <f t="shared" si="92"/>
        <v>0.4</v>
      </c>
      <c r="J227" s="4">
        <v>0.35696283000000001</v>
      </c>
      <c r="K227" s="4">
        <v>0.23</v>
      </c>
      <c r="L227" s="5">
        <v>4287</v>
      </c>
      <c r="M227" s="4">
        <f t="shared" si="93"/>
        <v>0.42792972649231381</v>
      </c>
      <c r="N227" s="4">
        <f t="shared" si="79"/>
        <v>0.8242739009889406</v>
      </c>
    </row>
    <row r="228" spans="1:14" x14ac:dyDescent="0.25">
      <c r="A228" s="3" t="s">
        <v>21</v>
      </c>
      <c r="B228" s="3">
        <v>2009</v>
      </c>
      <c r="C228" s="3" t="s">
        <v>29</v>
      </c>
      <c r="D228" s="3" t="s">
        <v>6</v>
      </c>
      <c r="E228" s="3">
        <v>5</v>
      </c>
      <c r="F228" s="3" t="s">
        <v>24</v>
      </c>
      <c r="G228" s="3">
        <v>0</v>
      </c>
      <c r="H228" s="3">
        <v>0</v>
      </c>
      <c r="I228" s="4">
        <f>(G228+5)/120</f>
        <v>4.1666666666666664E-2</v>
      </c>
      <c r="J228" s="4">
        <v>0.31727844999999999</v>
      </c>
      <c r="K228" s="4">
        <v>0.36299999999999999</v>
      </c>
      <c r="L228" s="5">
        <v>7403</v>
      </c>
      <c r="M228" s="4">
        <f>L228/AVERAGE($L$228:$L$231)</f>
        <v>0.650913327325083</v>
      </c>
      <c r="N228" s="4">
        <f t="shared" si="79"/>
        <v>0.5383890342832901</v>
      </c>
    </row>
    <row r="229" spans="1:14" x14ac:dyDescent="0.25">
      <c r="A229" s="3" t="s">
        <v>21</v>
      </c>
      <c r="B229" s="3">
        <v>2009</v>
      </c>
      <c r="C229" s="3" t="s">
        <v>29</v>
      </c>
      <c r="D229" s="3" t="s">
        <v>6</v>
      </c>
      <c r="E229" s="3">
        <v>5</v>
      </c>
      <c r="F229" s="3" t="s">
        <v>24</v>
      </c>
      <c r="G229" s="3">
        <v>15</v>
      </c>
      <c r="H229" s="3">
        <v>15</v>
      </c>
      <c r="I229" s="4">
        <f t="shared" ref="I229:I231" si="94">(G229+3)/120</f>
        <v>0.15</v>
      </c>
      <c r="J229" s="4">
        <v>0.31727844999999999</v>
      </c>
      <c r="K229" s="4">
        <v>0.36299999999999999</v>
      </c>
      <c r="L229" s="5">
        <v>14388</v>
      </c>
      <c r="M229" s="4">
        <f t="shared" ref="M229:M231" si="95">L229/AVERAGE($L$228:$L$231)</f>
        <v>1.2650737476095224</v>
      </c>
      <c r="N229" s="4">
        <f t="shared" si="79"/>
        <v>1.5523431278575373</v>
      </c>
    </row>
    <row r="230" spans="1:14" x14ac:dyDescent="0.25">
      <c r="A230" s="3" t="s">
        <v>21</v>
      </c>
      <c r="B230" s="3">
        <v>2009</v>
      </c>
      <c r="C230" s="3" t="s">
        <v>29</v>
      </c>
      <c r="D230" s="3" t="s">
        <v>6</v>
      </c>
      <c r="E230" s="3">
        <v>5</v>
      </c>
      <c r="F230" s="3" t="s">
        <v>24</v>
      </c>
      <c r="G230" s="3">
        <v>30</v>
      </c>
      <c r="H230" s="3">
        <v>30</v>
      </c>
      <c r="I230" s="4">
        <f t="shared" si="94"/>
        <v>0.27500000000000002</v>
      </c>
      <c r="J230" s="4">
        <v>0.31727844999999999</v>
      </c>
      <c r="K230" s="4">
        <v>0.36299999999999999</v>
      </c>
      <c r="L230" s="5">
        <v>13040</v>
      </c>
      <c r="M230" s="4">
        <f t="shared" si="95"/>
        <v>1.1465500186841933</v>
      </c>
      <c r="N230" s="4">
        <f t="shared" si="79"/>
        <v>1.4245400595708289</v>
      </c>
    </row>
    <row r="231" spans="1:14" x14ac:dyDescent="0.25">
      <c r="A231" s="3" t="s">
        <v>21</v>
      </c>
      <c r="B231" s="3">
        <v>2009</v>
      </c>
      <c r="C231" s="3" t="s">
        <v>29</v>
      </c>
      <c r="D231" s="3" t="s">
        <v>6</v>
      </c>
      <c r="E231" s="3">
        <v>5</v>
      </c>
      <c r="F231" s="3" t="s">
        <v>24</v>
      </c>
      <c r="G231" s="3">
        <v>45</v>
      </c>
      <c r="H231" s="3">
        <v>45</v>
      </c>
      <c r="I231" s="4">
        <f t="shared" si="94"/>
        <v>0.4</v>
      </c>
      <c r="J231" s="4">
        <v>0.31727844999999999</v>
      </c>
      <c r="K231" s="4">
        <v>0.36299999999999999</v>
      </c>
      <c r="L231" s="5">
        <v>10662</v>
      </c>
      <c r="M231" s="4">
        <f t="shared" si="95"/>
        <v>0.93746290638120156</v>
      </c>
      <c r="N231" s="4">
        <f t="shared" si="79"/>
        <v>0.80177389292807744</v>
      </c>
    </row>
    <row r="232" spans="1:14" x14ac:dyDescent="0.25">
      <c r="A232" s="3" t="s">
        <v>21</v>
      </c>
      <c r="B232" s="3">
        <v>2009</v>
      </c>
      <c r="C232" s="3" t="s">
        <v>29</v>
      </c>
      <c r="D232" s="3" t="s">
        <v>6</v>
      </c>
      <c r="E232" s="3">
        <v>6</v>
      </c>
      <c r="F232" s="3" t="s">
        <v>24</v>
      </c>
      <c r="G232" s="3">
        <v>0</v>
      </c>
      <c r="H232" s="3">
        <v>0</v>
      </c>
      <c r="I232" s="4">
        <f>(G232+5)/120</f>
        <v>4.1666666666666664E-2</v>
      </c>
      <c r="J232" s="4">
        <v>0.21764886</v>
      </c>
      <c r="K232" s="4">
        <v>0.309</v>
      </c>
      <c r="L232" s="5">
        <v>2403</v>
      </c>
      <c r="M232" s="4">
        <f>L232/AVERAGE($L$232:$L$235)</f>
        <v>0.17321103562611501</v>
      </c>
      <c r="N232" s="4">
        <f t="shared" si="79"/>
        <v>0.47693599311722129</v>
      </c>
    </row>
    <row r="233" spans="1:14" x14ac:dyDescent="0.25">
      <c r="A233" s="3" t="s">
        <v>21</v>
      </c>
      <c r="B233" s="3">
        <v>2009</v>
      </c>
      <c r="C233" s="3" t="s">
        <v>29</v>
      </c>
      <c r="D233" s="3" t="s">
        <v>6</v>
      </c>
      <c r="E233" s="3">
        <v>6</v>
      </c>
      <c r="F233" s="3" t="s">
        <v>24</v>
      </c>
      <c r="G233" s="3">
        <v>15</v>
      </c>
      <c r="H233" s="3">
        <v>15</v>
      </c>
      <c r="I233" s="4">
        <f t="shared" ref="I233:I235" si="96">(G233+3)/120</f>
        <v>0.15</v>
      </c>
      <c r="J233" s="4">
        <v>0.21764886</v>
      </c>
      <c r="K233" s="4">
        <v>0.309</v>
      </c>
      <c r="L233" s="5">
        <v>14388</v>
      </c>
      <c r="M233" s="4">
        <f t="shared" ref="M233:M235" si="97">L233/AVERAGE($L$232:$L$235)</f>
        <v>1.0371037788549906</v>
      </c>
      <c r="N233" s="4">
        <f t="shared" si="79"/>
        <v>1.3868723839588804</v>
      </c>
    </row>
    <row r="234" spans="1:14" x14ac:dyDescent="0.25">
      <c r="A234" s="3" t="s">
        <v>21</v>
      </c>
      <c r="B234" s="3">
        <v>2009</v>
      </c>
      <c r="C234" s="3" t="s">
        <v>29</v>
      </c>
      <c r="D234" s="3" t="s">
        <v>6</v>
      </c>
      <c r="E234" s="3">
        <v>6</v>
      </c>
      <c r="F234" s="3" t="s">
        <v>24</v>
      </c>
      <c r="G234" s="3">
        <v>30</v>
      </c>
      <c r="H234" s="3">
        <v>30</v>
      </c>
      <c r="I234" s="4">
        <f t="shared" si="96"/>
        <v>0.27500000000000002</v>
      </c>
      <c r="J234" s="4">
        <v>0.21764886</v>
      </c>
      <c r="K234" s="4">
        <v>0.309</v>
      </c>
      <c r="L234" s="5">
        <v>23040</v>
      </c>
      <c r="M234" s="4">
        <f t="shared" si="97"/>
        <v>1.6607500045050727</v>
      </c>
      <c r="N234" s="4">
        <f t="shared" si="79"/>
        <v>1.4481183684986032</v>
      </c>
    </row>
    <row r="235" spans="1:14" x14ac:dyDescent="0.25">
      <c r="A235" s="3" t="s">
        <v>21</v>
      </c>
      <c r="B235" s="3">
        <v>2009</v>
      </c>
      <c r="C235" s="3" t="s">
        <v>29</v>
      </c>
      <c r="D235" s="3" t="s">
        <v>6</v>
      </c>
      <c r="E235" s="3">
        <v>6</v>
      </c>
      <c r="F235" s="3" t="s">
        <v>24</v>
      </c>
      <c r="G235" s="3">
        <v>45</v>
      </c>
      <c r="H235" s="3">
        <v>45</v>
      </c>
      <c r="I235" s="4">
        <f t="shared" si="96"/>
        <v>0.4</v>
      </c>
      <c r="J235" s="4">
        <v>0.21764886</v>
      </c>
      <c r="K235" s="4">
        <v>0.309</v>
      </c>
      <c r="L235" s="5">
        <v>15662</v>
      </c>
      <c r="M235" s="4">
        <f t="shared" si="97"/>
        <v>1.1289351810138215</v>
      </c>
      <c r="N235" s="4">
        <f t="shared" si="79"/>
        <v>0.98659146638404149</v>
      </c>
    </row>
    <row r="236" spans="1:14" x14ac:dyDescent="0.25">
      <c r="A236" s="3" t="s">
        <v>21</v>
      </c>
      <c r="B236" s="3">
        <v>2010</v>
      </c>
      <c r="C236" s="3" t="s">
        <v>29</v>
      </c>
      <c r="D236" s="3" t="s">
        <v>6</v>
      </c>
      <c r="E236" s="3">
        <v>1</v>
      </c>
      <c r="F236" s="3" t="s">
        <v>23</v>
      </c>
      <c r="G236" s="3">
        <v>0</v>
      </c>
      <c r="H236" s="3">
        <v>0</v>
      </c>
      <c r="I236" s="4">
        <f>(G236+5)/120</f>
        <v>4.1666666666666664E-2</v>
      </c>
      <c r="J236" s="4">
        <v>0.33400000000000002</v>
      </c>
      <c r="K236" s="4">
        <v>0.215</v>
      </c>
      <c r="L236" s="5">
        <v>2901.7142097527021</v>
      </c>
      <c r="M236" s="4">
        <f>L236/AVERAGE($L$236:$L$239)</f>
        <v>0.82758620689655171</v>
      </c>
      <c r="N236" s="4">
        <f t="shared" si="79"/>
        <v>0.70856326616264953</v>
      </c>
    </row>
    <row r="237" spans="1:14" x14ac:dyDescent="0.25">
      <c r="A237" s="3" t="s">
        <v>21</v>
      </c>
      <c r="B237" s="3">
        <v>2010</v>
      </c>
      <c r="C237" s="3" t="s">
        <v>29</v>
      </c>
      <c r="D237" s="3" t="s">
        <v>6</v>
      </c>
      <c r="E237" s="3">
        <v>1</v>
      </c>
      <c r="F237" s="3" t="s">
        <v>23</v>
      </c>
      <c r="G237" s="3">
        <v>15</v>
      </c>
      <c r="H237" s="3">
        <v>15</v>
      </c>
      <c r="I237" s="4">
        <f t="shared" ref="I237:I239" si="98">(G237+3)/120</f>
        <v>0.15</v>
      </c>
      <c r="J237" s="4">
        <v>0.33400000000000002</v>
      </c>
      <c r="K237" s="4">
        <v>0.215</v>
      </c>
      <c r="L237" s="5">
        <v>6770.6664894229716</v>
      </c>
      <c r="M237" s="4">
        <f t="shared" ref="M237:M239" si="99">L237/AVERAGE($L$236:$L$239)</f>
        <v>1.9310344827586208</v>
      </c>
      <c r="N237" s="4">
        <f t="shared" si="79"/>
        <v>1.3028212753335797</v>
      </c>
    </row>
    <row r="238" spans="1:14" x14ac:dyDescent="0.25">
      <c r="A238" s="3" t="s">
        <v>21</v>
      </c>
      <c r="B238" s="3">
        <v>2010</v>
      </c>
      <c r="C238" s="3" t="s">
        <v>29</v>
      </c>
      <c r="D238" s="3" t="s">
        <v>6</v>
      </c>
      <c r="E238" s="3">
        <v>1</v>
      </c>
      <c r="F238" s="3" t="s">
        <v>23</v>
      </c>
      <c r="G238" s="3">
        <v>30</v>
      </c>
      <c r="H238" s="3">
        <v>30</v>
      </c>
      <c r="I238" s="4">
        <f t="shared" si="98"/>
        <v>0.27500000000000002</v>
      </c>
      <c r="J238" s="4">
        <v>0.33400000000000002</v>
      </c>
      <c r="K238" s="4">
        <v>0.215</v>
      </c>
      <c r="L238" s="5">
        <v>1450.8571048763511</v>
      </c>
      <c r="M238" s="4">
        <f t="shared" si="99"/>
        <v>0.41379310344827586</v>
      </c>
      <c r="N238" s="4">
        <f t="shared" si="79"/>
        <v>1.2221898656432388</v>
      </c>
    </row>
    <row r="239" spans="1:14" x14ac:dyDescent="0.25">
      <c r="A239" s="3" t="s">
        <v>21</v>
      </c>
      <c r="B239" s="3">
        <v>2010</v>
      </c>
      <c r="C239" s="3" t="s">
        <v>29</v>
      </c>
      <c r="D239" s="3" t="s">
        <v>6</v>
      </c>
      <c r="E239" s="3">
        <v>1</v>
      </c>
      <c r="F239" s="3" t="s">
        <v>23</v>
      </c>
      <c r="G239" s="3">
        <v>45</v>
      </c>
      <c r="H239" s="3">
        <v>45</v>
      </c>
      <c r="I239" s="4">
        <f t="shared" si="98"/>
        <v>0.4</v>
      </c>
      <c r="J239" s="4">
        <v>0.33400000000000002</v>
      </c>
      <c r="K239" s="4">
        <v>0.215</v>
      </c>
      <c r="L239" s="5">
        <v>2901.7142097527021</v>
      </c>
      <c r="M239" s="4">
        <f t="shared" si="99"/>
        <v>0.82758620689655171</v>
      </c>
      <c r="N239" s="4">
        <f t="shared" si="79"/>
        <v>0.8592051263224908</v>
      </c>
    </row>
    <row r="240" spans="1:14" x14ac:dyDescent="0.25">
      <c r="A240" s="3" t="s">
        <v>21</v>
      </c>
      <c r="B240" s="3">
        <v>2010</v>
      </c>
      <c r="C240" s="3" t="s">
        <v>29</v>
      </c>
      <c r="D240" s="3" t="s">
        <v>6</v>
      </c>
      <c r="E240" s="3">
        <v>2</v>
      </c>
      <c r="F240" s="3" t="s">
        <v>23</v>
      </c>
      <c r="G240" s="3">
        <v>0</v>
      </c>
      <c r="H240" s="3">
        <v>0</v>
      </c>
      <c r="I240" s="4">
        <f>(G240+5)/120</f>
        <v>4.1666666666666664E-2</v>
      </c>
      <c r="J240" s="4">
        <v>0.29799999999999999</v>
      </c>
      <c r="K240" s="4">
        <v>0.14499999999999999</v>
      </c>
      <c r="L240" s="5">
        <v>967.23806991756749</v>
      </c>
      <c r="M240" s="4">
        <f>L240/AVERAGE($L$240:$L$243)</f>
        <v>0.26666666666666666</v>
      </c>
      <c r="N240" s="4">
        <f t="shared" si="79"/>
        <v>0.76704755403389069</v>
      </c>
    </row>
    <row r="241" spans="1:14" x14ac:dyDescent="0.25">
      <c r="A241" s="3" t="s">
        <v>21</v>
      </c>
      <c r="B241" s="3">
        <v>2010</v>
      </c>
      <c r="C241" s="3" t="s">
        <v>29</v>
      </c>
      <c r="D241" s="3" t="s">
        <v>6</v>
      </c>
      <c r="E241" s="3">
        <v>2</v>
      </c>
      <c r="F241" s="3" t="s">
        <v>23</v>
      </c>
      <c r="G241" s="3">
        <v>15</v>
      </c>
      <c r="H241" s="3">
        <v>15</v>
      </c>
      <c r="I241" s="4">
        <f t="shared" ref="I241:I243" si="100">(G241+3)/120</f>
        <v>0.15</v>
      </c>
      <c r="J241" s="4">
        <v>0.29799999999999999</v>
      </c>
      <c r="K241" s="4">
        <v>0.14499999999999999</v>
      </c>
      <c r="L241" s="5">
        <v>1450.8571048763511</v>
      </c>
      <c r="M241" s="4">
        <f t="shared" ref="M241:M243" si="101">L241/AVERAGE($L$240:$L$243)</f>
        <v>0.39999999999999997</v>
      </c>
      <c r="N241" s="4">
        <f t="shared" si="79"/>
        <v>1.1878868867921109</v>
      </c>
    </row>
    <row r="242" spans="1:14" x14ac:dyDescent="0.25">
      <c r="A242" s="3" t="s">
        <v>21</v>
      </c>
      <c r="B242" s="3">
        <v>2010</v>
      </c>
      <c r="C242" s="3" t="s">
        <v>29</v>
      </c>
      <c r="D242" s="3" t="s">
        <v>6</v>
      </c>
      <c r="E242" s="3">
        <v>2</v>
      </c>
      <c r="F242" s="3" t="s">
        <v>23</v>
      </c>
      <c r="G242" s="3">
        <v>30</v>
      </c>
      <c r="H242" s="3">
        <v>30</v>
      </c>
      <c r="I242" s="4">
        <f t="shared" si="100"/>
        <v>0.27500000000000002</v>
      </c>
      <c r="J242" s="4">
        <v>0.29799999999999999</v>
      </c>
      <c r="K242" s="4">
        <v>0.14499999999999999</v>
      </c>
      <c r="L242" s="5">
        <v>4352.5713146290536</v>
      </c>
      <c r="M242" s="4">
        <f t="shared" si="101"/>
        <v>1.2</v>
      </c>
      <c r="N242" s="4">
        <f t="shared" si="79"/>
        <v>1.1596262576848395</v>
      </c>
    </row>
    <row r="243" spans="1:14" x14ac:dyDescent="0.25">
      <c r="A243" s="3" t="s">
        <v>21</v>
      </c>
      <c r="B243" s="3">
        <v>2010</v>
      </c>
      <c r="C243" s="3" t="s">
        <v>29</v>
      </c>
      <c r="D243" s="3" t="s">
        <v>6</v>
      </c>
      <c r="E243" s="3">
        <v>2</v>
      </c>
      <c r="F243" s="3" t="s">
        <v>23</v>
      </c>
      <c r="G243" s="3">
        <v>45</v>
      </c>
      <c r="H243" s="3">
        <v>45</v>
      </c>
      <c r="I243" s="4">
        <f t="shared" si="100"/>
        <v>0.4</v>
      </c>
      <c r="J243" s="4">
        <v>0.29799999999999999</v>
      </c>
      <c r="K243" s="4">
        <v>0.14499999999999999</v>
      </c>
      <c r="L243" s="5">
        <v>7737.9045593405399</v>
      </c>
      <c r="M243" s="4">
        <f t="shared" si="101"/>
        <v>2.1333333333333333</v>
      </c>
      <c r="N243" s="4">
        <f t="shared" si="79"/>
        <v>0.93042267819460545</v>
      </c>
    </row>
    <row r="244" spans="1:14" x14ac:dyDescent="0.25">
      <c r="A244" s="3" t="s">
        <v>21</v>
      </c>
      <c r="B244" s="3">
        <v>2010</v>
      </c>
      <c r="C244" s="3" t="s">
        <v>29</v>
      </c>
      <c r="D244" s="3" t="s">
        <v>6</v>
      </c>
      <c r="E244" s="3">
        <v>3</v>
      </c>
      <c r="F244" s="3" t="s">
        <v>23</v>
      </c>
      <c r="G244" s="3">
        <v>0</v>
      </c>
      <c r="H244" s="3">
        <v>0</v>
      </c>
      <c r="I244" s="4">
        <f>(G244+5)/120</f>
        <v>4.1666666666666664E-2</v>
      </c>
      <c r="J244" s="4">
        <v>0.28199999999999997</v>
      </c>
      <c r="K244" s="4">
        <v>0.20899999999999999</v>
      </c>
      <c r="L244" s="5">
        <v>2901.7142097527021</v>
      </c>
      <c r="M244" s="4">
        <f>L244/AVERAGE($L$244:$L$247)</f>
        <v>0.38709677419354832</v>
      </c>
      <c r="N244" s="4">
        <f t="shared" si="79"/>
        <v>0.66738261053809711</v>
      </c>
    </row>
    <row r="245" spans="1:14" x14ac:dyDescent="0.25">
      <c r="A245" s="3" t="s">
        <v>21</v>
      </c>
      <c r="B245" s="3">
        <v>2010</v>
      </c>
      <c r="C245" s="3" t="s">
        <v>29</v>
      </c>
      <c r="D245" s="3" t="s">
        <v>6</v>
      </c>
      <c r="E245" s="3">
        <v>3</v>
      </c>
      <c r="F245" s="3" t="s">
        <v>23</v>
      </c>
      <c r="G245" s="3">
        <v>15</v>
      </c>
      <c r="H245" s="3">
        <v>15</v>
      </c>
      <c r="I245" s="4">
        <f t="shared" ref="I245:I247" si="102">(G245+3)/120</f>
        <v>0.15</v>
      </c>
      <c r="J245" s="4">
        <v>0.28199999999999997</v>
      </c>
      <c r="K245" s="4">
        <v>0.20899999999999999</v>
      </c>
      <c r="L245" s="5">
        <v>12090.475873969592</v>
      </c>
      <c r="M245" s="4">
        <f t="shared" ref="M245:M247" si="103">L245/AVERAGE($L$244:$L$247)</f>
        <v>1.6129032258064513</v>
      </c>
      <c r="N245" s="4">
        <f t="shared" si="79"/>
        <v>1.2758312885133101</v>
      </c>
    </row>
    <row r="246" spans="1:14" x14ac:dyDescent="0.25">
      <c r="A246" s="3" t="s">
        <v>21</v>
      </c>
      <c r="B246" s="3">
        <v>2010</v>
      </c>
      <c r="C246" s="3" t="s">
        <v>29</v>
      </c>
      <c r="D246" s="3" t="s">
        <v>6</v>
      </c>
      <c r="E246" s="3">
        <v>3</v>
      </c>
      <c r="F246" s="3" t="s">
        <v>23</v>
      </c>
      <c r="G246" s="3">
        <v>30</v>
      </c>
      <c r="H246" s="3">
        <v>30</v>
      </c>
      <c r="I246" s="4">
        <f t="shared" si="102"/>
        <v>0.27500000000000002</v>
      </c>
      <c r="J246" s="4">
        <v>0.28199999999999997</v>
      </c>
      <c r="K246" s="4">
        <v>0.20899999999999999</v>
      </c>
      <c r="L246" s="5">
        <v>4352.5713146290536</v>
      </c>
      <c r="M246" s="4">
        <f t="shared" si="103"/>
        <v>0.58064516129032251</v>
      </c>
      <c r="N246" s="4">
        <f t="shared" si="79"/>
        <v>1.2477032853000325</v>
      </c>
    </row>
    <row r="247" spans="1:14" x14ac:dyDescent="0.25">
      <c r="A247" s="3" t="s">
        <v>21</v>
      </c>
      <c r="B247" s="3">
        <v>2010</v>
      </c>
      <c r="C247" s="3" t="s">
        <v>29</v>
      </c>
      <c r="D247" s="3" t="s">
        <v>6</v>
      </c>
      <c r="E247" s="3">
        <v>3</v>
      </c>
      <c r="F247" s="3" t="s">
        <v>23</v>
      </c>
      <c r="G247" s="3">
        <v>45</v>
      </c>
      <c r="H247" s="3">
        <v>45</v>
      </c>
      <c r="I247" s="4">
        <f t="shared" si="102"/>
        <v>0.4</v>
      </c>
      <c r="J247" s="4">
        <v>0.28199999999999997</v>
      </c>
      <c r="K247" s="4">
        <v>0.20899999999999999</v>
      </c>
      <c r="L247" s="5">
        <v>10639.618769093244</v>
      </c>
      <c r="M247" s="4">
        <f t="shared" si="103"/>
        <v>1.4193548387096775</v>
      </c>
      <c r="N247" s="4">
        <f t="shared" si="79"/>
        <v>0.91870851233557005</v>
      </c>
    </row>
    <row r="248" spans="1:14" x14ac:dyDescent="0.25">
      <c r="A248" s="3" t="s">
        <v>21</v>
      </c>
      <c r="B248" s="3">
        <v>2010</v>
      </c>
      <c r="C248" s="3" t="s">
        <v>29</v>
      </c>
      <c r="D248" s="3" t="s">
        <v>6</v>
      </c>
      <c r="E248" s="3">
        <v>4</v>
      </c>
      <c r="F248" s="3" t="s">
        <v>24</v>
      </c>
      <c r="G248" s="3">
        <v>0</v>
      </c>
      <c r="H248" s="3">
        <v>0</v>
      </c>
      <c r="I248" s="4">
        <f>(G248+5)/120</f>
        <v>4.1666666666666664E-2</v>
      </c>
      <c r="J248" s="4">
        <v>0.252</v>
      </c>
      <c r="K248" s="4">
        <v>0.33900000000000002</v>
      </c>
      <c r="L248" s="5">
        <v>1450.8571048763511</v>
      </c>
      <c r="M248" s="4">
        <f>L248/AVERAGE($L$248:$L$251)</f>
        <v>0.1818181818181818</v>
      </c>
      <c r="N248" s="4">
        <f t="shared" si="79"/>
        <v>0.48368145826712106</v>
      </c>
    </row>
    <row r="249" spans="1:14" x14ac:dyDescent="0.25">
      <c r="A249" s="3" t="s">
        <v>21</v>
      </c>
      <c r="B249" s="3">
        <v>2010</v>
      </c>
      <c r="C249" s="3" t="s">
        <v>29</v>
      </c>
      <c r="D249" s="3" t="s">
        <v>6</v>
      </c>
      <c r="E249" s="3">
        <v>4</v>
      </c>
      <c r="F249" s="3" t="s">
        <v>24</v>
      </c>
      <c r="G249" s="3">
        <v>15</v>
      </c>
      <c r="H249" s="3">
        <v>15</v>
      </c>
      <c r="I249" s="4">
        <f t="shared" ref="I249:I251" si="104">(G249+3)/120</f>
        <v>0.15</v>
      </c>
      <c r="J249" s="4">
        <v>0.252</v>
      </c>
      <c r="K249" s="4">
        <v>0.33900000000000002</v>
      </c>
      <c r="L249" s="5">
        <v>12574.094908928379</v>
      </c>
      <c r="M249" s="4">
        <f t="shared" ref="M249:M251" si="105">L249/AVERAGE($L$248:$L$251)</f>
        <v>1.5757575757575759</v>
      </c>
      <c r="N249" s="4">
        <f t="shared" si="79"/>
        <v>1.4616004946010024</v>
      </c>
    </row>
    <row r="250" spans="1:14" x14ac:dyDescent="0.25">
      <c r="A250" s="3" t="s">
        <v>21</v>
      </c>
      <c r="B250" s="3">
        <v>2010</v>
      </c>
      <c r="C250" s="3" t="s">
        <v>29</v>
      </c>
      <c r="D250" s="3" t="s">
        <v>6</v>
      </c>
      <c r="E250" s="3">
        <v>4</v>
      </c>
      <c r="F250" s="3" t="s">
        <v>24</v>
      </c>
      <c r="G250" s="3">
        <v>30</v>
      </c>
      <c r="H250" s="3">
        <v>30</v>
      </c>
      <c r="I250" s="4">
        <f t="shared" si="104"/>
        <v>0.27500000000000002</v>
      </c>
      <c r="J250" s="4">
        <v>0.252</v>
      </c>
      <c r="K250" s="4">
        <v>0.33900000000000002</v>
      </c>
      <c r="L250" s="5">
        <v>3868.9522796702699</v>
      </c>
      <c r="M250" s="4">
        <f t="shared" si="105"/>
        <v>0.48484848484848486</v>
      </c>
      <c r="N250" s="4">
        <f t="shared" si="79"/>
        <v>1.4649118182049583</v>
      </c>
    </row>
    <row r="251" spans="1:14" x14ac:dyDescent="0.25">
      <c r="A251" s="3" t="s">
        <v>21</v>
      </c>
      <c r="B251" s="3">
        <v>2010</v>
      </c>
      <c r="C251" s="3" t="s">
        <v>29</v>
      </c>
      <c r="D251" s="3" t="s">
        <v>6</v>
      </c>
      <c r="E251" s="3">
        <v>4</v>
      </c>
      <c r="F251" s="3" t="s">
        <v>24</v>
      </c>
      <c r="G251" s="3">
        <v>45</v>
      </c>
      <c r="H251" s="3">
        <v>45</v>
      </c>
      <c r="I251" s="4">
        <f t="shared" si="104"/>
        <v>0.4</v>
      </c>
      <c r="J251" s="4">
        <v>0.252</v>
      </c>
      <c r="K251" s="4">
        <v>0.33900000000000002</v>
      </c>
      <c r="L251" s="5">
        <v>14024.952013804726</v>
      </c>
      <c r="M251" s="4">
        <f t="shared" si="105"/>
        <v>1.7575757575757573</v>
      </c>
      <c r="N251" s="4">
        <f t="shared" si="79"/>
        <v>0.92326383669032996</v>
      </c>
    </row>
    <row r="252" spans="1:14" x14ac:dyDescent="0.25">
      <c r="A252" s="3" t="s">
        <v>21</v>
      </c>
      <c r="B252" s="3">
        <v>2010</v>
      </c>
      <c r="C252" s="3" t="s">
        <v>29</v>
      </c>
      <c r="D252" s="3" t="s">
        <v>6</v>
      </c>
      <c r="E252" s="3">
        <v>5</v>
      </c>
      <c r="F252" s="3" t="s">
        <v>24</v>
      </c>
      <c r="G252" s="3">
        <v>0</v>
      </c>
      <c r="H252" s="3">
        <v>0</v>
      </c>
      <c r="I252" s="4">
        <f>(G252+5)/120</f>
        <v>4.1666666666666664E-2</v>
      </c>
      <c r="J252" s="4">
        <v>0.252</v>
      </c>
      <c r="K252" s="4">
        <v>0.33900000000000002</v>
      </c>
      <c r="L252" s="5">
        <v>1450.8571048763511</v>
      </c>
      <c r="M252" s="4">
        <f>L252/AVERAGE($L$252:$L$255)</f>
        <v>0.11009174311926605</v>
      </c>
      <c r="N252" s="4">
        <f t="shared" si="79"/>
        <v>0.48368145826712106</v>
      </c>
    </row>
    <row r="253" spans="1:14" x14ac:dyDescent="0.25">
      <c r="A253" s="3" t="s">
        <v>21</v>
      </c>
      <c r="B253" s="3">
        <v>2010</v>
      </c>
      <c r="C253" s="3" t="s">
        <v>29</v>
      </c>
      <c r="D253" s="3" t="s">
        <v>6</v>
      </c>
      <c r="E253" s="3">
        <v>5</v>
      </c>
      <c r="F253" s="3" t="s">
        <v>24</v>
      </c>
      <c r="G253" s="3">
        <v>15</v>
      </c>
      <c r="H253" s="3">
        <v>15</v>
      </c>
      <c r="I253" s="4">
        <f t="shared" ref="I253:I255" si="106">(G253+3)/120</f>
        <v>0.15</v>
      </c>
      <c r="J253" s="4">
        <v>0.252</v>
      </c>
      <c r="K253" s="4">
        <v>0.33900000000000002</v>
      </c>
      <c r="L253" s="5">
        <v>13057.713943887162</v>
      </c>
      <c r="M253" s="4">
        <f t="shared" ref="M253:M255" si="107">L253/AVERAGE($L$252:$L$255)</f>
        <v>0.99082568807339466</v>
      </c>
      <c r="N253" s="4">
        <f t="shared" si="79"/>
        <v>1.4616004946010024</v>
      </c>
    </row>
    <row r="254" spans="1:14" x14ac:dyDescent="0.25">
      <c r="A254" s="3" t="s">
        <v>21</v>
      </c>
      <c r="B254" s="3">
        <v>2010</v>
      </c>
      <c r="C254" s="3" t="s">
        <v>29</v>
      </c>
      <c r="D254" s="3" t="s">
        <v>6</v>
      </c>
      <c r="E254" s="3">
        <v>5</v>
      </c>
      <c r="F254" s="3" t="s">
        <v>24</v>
      </c>
      <c r="G254" s="3">
        <v>30</v>
      </c>
      <c r="H254" s="3">
        <v>30</v>
      </c>
      <c r="I254" s="4">
        <f t="shared" si="106"/>
        <v>0.27500000000000002</v>
      </c>
      <c r="J254" s="4">
        <v>0.252</v>
      </c>
      <c r="K254" s="4">
        <v>0.33900000000000002</v>
      </c>
      <c r="L254" s="5">
        <v>14024.952013804726</v>
      </c>
      <c r="M254" s="4">
        <f t="shared" si="107"/>
        <v>1.0642201834862384</v>
      </c>
      <c r="N254" s="4">
        <f t="shared" si="79"/>
        <v>1.4649118182049583</v>
      </c>
    </row>
    <row r="255" spans="1:14" x14ac:dyDescent="0.25">
      <c r="A255" s="3" t="s">
        <v>21</v>
      </c>
      <c r="B255" s="3">
        <v>2010</v>
      </c>
      <c r="C255" s="3" t="s">
        <v>29</v>
      </c>
      <c r="D255" s="3" t="s">
        <v>6</v>
      </c>
      <c r="E255" s="3">
        <v>5</v>
      </c>
      <c r="F255" s="3" t="s">
        <v>24</v>
      </c>
      <c r="G255" s="3">
        <v>45</v>
      </c>
      <c r="H255" s="3">
        <v>45</v>
      </c>
      <c r="I255" s="4">
        <f t="shared" si="106"/>
        <v>0.4</v>
      </c>
      <c r="J255" s="4">
        <v>0.252</v>
      </c>
      <c r="K255" s="4">
        <v>0.33900000000000002</v>
      </c>
      <c r="L255" s="5">
        <v>24180.951747939183</v>
      </c>
      <c r="M255" s="4">
        <f t="shared" si="107"/>
        <v>1.8348623853211008</v>
      </c>
      <c r="N255" s="4">
        <f t="shared" si="79"/>
        <v>0.92326383669032996</v>
      </c>
    </row>
    <row r="256" spans="1:14" x14ac:dyDescent="0.25">
      <c r="A256" s="3" t="s">
        <v>21</v>
      </c>
      <c r="B256" s="3">
        <v>2010</v>
      </c>
      <c r="C256" s="3" t="s">
        <v>29</v>
      </c>
      <c r="D256" s="3" t="s">
        <v>6</v>
      </c>
      <c r="E256" s="3">
        <v>6</v>
      </c>
      <c r="F256" s="3" t="s">
        <v>24</v>
      </c>
      <c r="G256" s="3">
        <v>0</v>
      </c>
      <c r="H256" s="3">
        <v>0</v>
      </c>
      <c r="I256" s="4">
        <f>(G256+5)/120</f>
        <v>4.1666666666666664E-2</v>
      </c>
      <c r="J256" s="4">
        <v>0.21099999999999999</v>
      </c>
      <c r="K256" s="4">
        <v>0.498</v>
      </c>
      <c r="L256" s="5">
        <v>967.23806991756749</v>
      </c>
      <c r="M256" s="4">
        <f>L256/AVERAGE($L$256:$L$259)</f>
        <v>5.7274821358173786E-2</v>
      </c>
      <c r="N256" s="4">
        <f t="shared" si="79"/>
        <v>0.29562137303487501</v>
      </c>
    </row>
    <row r="257" spans="1:14" x14ac:dyDescent="0.25">
      <c r="A257" s="3" t="s">
        <v>21</v>
      </c>
      <c r="B257" s="3">
        <v>2010</v>
      </c>
      <c r="C257" s="3" t="s">
        <v>29</v>
      </c>
      <c r="D257" s="3" t="s">
        <v>6</v>
      </c>
      <c r="E257" s="3">
        <v>6</v>
      </c>
      <c r="F257" s="3" t="s">
        <v>24</v>
      </c>
      <c r="G257" s="3">
        <v>15</v>
      </c>
      <c r="H257" s="3">
        <v>15</v>
      </c>
      <c r="I257" s="4">
        <f t="shared" ref="I257:I259" si="108">(G257+3)/120</f>
        <v>0.15</v>
      </c>
      <c r="J257" s="4">
        <v>0.21099999999999999</v>
      </c>
      <c r="K257" s="4">
        <v>0.498</v>
      </c>
      <c r="L257" s="5">
        <v>15319.809384546599</v>
      </c>
      <c r="M257" s="4">
        <f t="shared" ref="M257:M259" si="109">L257/AVERAGE($L$256:$L$259)</f>
        <v>0.90715964665861448</v>
      </c>
      <c r="N257" s="4">
        <f t="shared" si="79"/>
        <v>1.6831095269462852</v>
      </c>
    </row>
    <row r="258" spans="1:14" x14ac:dyDescent="0.25">
      <c r="A258" s="3" t="s">
        <v>21</v>
      </c>
      <c r="B258" s="3">
        <v>2010</v>
      </c>
      <c r="C258" s="3" t="s">
        <v>29</v>
      </c>
      <c r="D258" s="3" t="s">
        <v>6</v>
      </c>
      <c r="E258" s="3">
        <v>6</v>
      </c>
      <c r="F258" s="3" t="s">
        <v>24</v>
      </c>
      <c r="G258" s="3">
        <v>30</v>
      </c>
      <c r="H258" s="3">
        <v>30</v>
      </c>
      <c r="I258" s="4">
        <f t="shared" si="108"/>
        <v>0.27500000000000002</v>
      </c>
      <c r="J258" s="4">
        <v>0.21099999999999999</v>
      </c>
      <c r="K258" s="4">
        <v>0.498</v>
      </c>
      <c r="L258" s="5">
        <v>30311.999468268899</v>
      </c>
      <c r="M258" s="4">
        <f t="shared" si="109"/>
        <v>1.7949193777103085</v>
      </c>
      <c r="N258" s="4">
        <f t="shared" ref="N258:N321" si="110">(($R$4/(1+J258))*I258^($R$2/(1+J258))*(1-I258)^($R$3*(1+J258)))^($R$5*K258)</f>
        <v>1.828226209292148</v>
      </c>
    </row>
    <row r="259" spans="1:14" x14ac:dyDescent="0.25">
      <c r="A259" s="3" t="s">
        <v>21</v>
      </c>
      <c r="B259" s="3">
        <v>2010</v>
      </c>
      <c r="C259" s="3" t="s">
        <v>29</v>
      </c>
      <c r="D259" s="3" t="s">
        <v>6</v>
      </c>
      <c r="E259" s="3">
        <v>6</v>
      </c>
      <c r="F259" s="3" t="s">
        <v>24</v>
      </c>
      <c r="G259" s="3">
        <v>45</v>
      </c>
      <c r="H259" s="3">
        <v>45</v>
      </c>
      <c r="I259" s="4">
        <f t="shared" si="108"/>
        <v>0.4</v>
      </c>
      <c r="J259" s="4">
        <v>0.21099999999999999</v>
      </c>
      <c r="K259" s="4">
        <v>0.498</v>
      </c>
      <c r="L259" s="5">
        <v>20951.6182373622</v>
      </c>
      <c r="M259" s="4">
        <f t="shared" si="109"/>
        <v>1.2406461542729035</v>
      </c>
      <c r="N259" s="4">
        <f t="shared" si="110"/>
        <v>0.99654236035490362</v>
      </c>
    </row>
    <row r="260" spans="1:14" x14ac:dyDescent="0.25">
      <c r="A260" s="3" t="s">
        <v>21</v>
      </c>
      <c r="B260" s="3">
        <v>2011</v>
      </c>
      <c r="C260" s="3" t="s">
        <v>29</v>
      </c>
      <c r="D260" s="3" t="s">
        <v>6</v>
      </c>
      <c r="E260" s="3">
        <v>1</v>
      </c>
      <c r="F260" s="3" t="s">
        <v>23</v>
      </c>
      <c r="G260" s="3">
        <v>0</v>
      </c>
      <c r="H260" s="3">
        <v>0</v>
      </c>
      <c r="I260" s="4">
        <f>(G260+5)/120</f>
        <v>4.1666666666666664E-2</v>
      </c>
      <c r="J260" s="4">
        <v>0.33263965819327823</v>
      </c>
      <c r="K260" s="4">
        <v>0.28982644161790017</v>
      </c>
      <c r="L260" s="5">
        <v>35507</v>
      </c>
      <c r="M260" s="4">
        <f>L260/AVERAGE($L$260:$L$263)</f>
        <v>1.5071362628267029</v>
      </c>
      <c r="N260" s="4">
        <f t="shared" si="110"/>
        <v>0.62699406821862103</v>
      </c>
    </row>
    <row r="261" spans="1:14" x14ac:dyDescent="0.25">
      <c r="A261" s="3" t="s">
        <v>21</v>
      </c>
      <c r="B261" s="3">
        <v>2011</v>
      </c>
      <c r="C261" s="3" t="s">
        <v>29</v>
      </c>
      <c r="D261" s="3" t="s">
        <v>6</v>
      </c>
      <c r="E261" s="3">
        <v>1</v>
      </c>
      <c r="F261" s="3" t="s">
        <v>23</v>
      </c>
      <c r="G261" s="3">
        <v>15</v>
      </c>
      <c r="H261" s="3">
        <v>15</v>
      </c>
      <c r="I261" s="4">
        <f t="shared" ref="I261:I263" si="111">(G261+3)/120</f>
        <v>0.15</v>
      </c>
      <c r="J261" s="4">
        <v>0.33263965819327823</v>
      </c>
      <c r="K261" s="4">
        <v>0.28982644161790017</v>
      </c>
      <c r="L261" s="5">
        <v>40881</v>
      </c>
      <c r="M261" s="4">
        <f t="shared" ref="M261:M263" si="112">L261/AVERAGE($L$260:$L$263)</f>
        <v>1.7352419962435137</v>
      </c>
      <c r="N261" s="4">
        <f t="shared" si="110"/>
        <v>1.4278510866438734</v>
      </c>
    </row>
    <row r="262" spans="1:14" x14ac:dyDescent="0.25">
      <c r="A262" s="3" t="s">
        <v>21</v>
      </c>
      <c r="B262" s="3">
        <v>2011</v>
      </c>
      <c r="C262" s="3" t="s">
        <v>29</v>
      </c>
      <c r="D262" s="3" t="s">
        <v>6</v>
      </c>
      <c r="E262" s="3">
        <v>1</v>
      </c>
      <c r="F262" s="3" t="s">
        <v>23</v>
      </c>
      <c r="G262" s="3">
        <v>30</v>
      </c>
      <c r="H262" s="3">
        <v>30</v>
      </c>
      <c r="I262" s="4">
        <f t="shared" si="111"/>
        <v>0.27500000000000002</v>
      </c>
      <c r="J262" s="4">
        <v>0.33263965819327823</v>
      </c>
      <c r="K262" s="4">
        <v>0.28982644161790017</v>
      </c>
      <c r="L262" s="5">
        <v>8253</v>
      </c>
      <c r="M262" s="4">
        <f t="shared" si="112"/>
        <v>0.3503082653310271</v>
      </c>
      <c r="N262" s="4">
        <f t="shared" si="110"/>
        <v>1.3118859320901128</v>
      </c>
    </row>
    <row r="263" spans="1:14" x14ac:dyDescent="0.25">
      <c r="A263" s="3" t="s">
        <v>21</v>
      </c>
      <c r="B263" s="3">
        <v>2011</v>
      </c>
      <c r="C263" s="3" t="s">
        <v>29</v>
      </c>
      <c r="D263" s="3" t="s">
        <v>6</v>
      </c>
      <c r="E263" s="3">
        <v>1</v>
      </c>
      <c r="F263" s="3" t="s">
        <v>23</v>
      </c>
      <c r="G263" s="3">
        <v>45</v>
      </c>
      <c r="H263" s="3">
        <v>45</v>
      </c>
      <c r="I263" s="4">
        <f t="shared" si="111"/>
        <v>0.4</v>
      </c>
      <c r="J263" s="4">
        <v>0.33263965819327823</v>
      </c>
      <c r="K263" s="4">
        <v>0.28982644161790017</v>
      </c>
      <c r="L263" s="5">
        <v>9596</v>
      </c>
      <c r="M263" s="4">
        <f t="shared" si="112"/>
        <v>0.4073134755987563</v>
      </c>
      <c r="N263" s="4">
        <f t="shared" si="110"/>
        <v>0.81688063019937041</v>
      </c>
    </row>
    <row r="264" spans="1:14" x14ac:dyDescent="0.25">
      <c r="A264" s="3" t="s">
        <v>21</v>
      </c>
      <c r="B264" s="3">
        <v>2011</v>
      </c>
      <c r="C264" s="3" t="s">
        <v>29</v>
      </c>
      <c r="D264" s="3" t="s">
        <v>6</v>
      </c>
      <c r="E264" s="3">
        <v>2</v>
      </c>
      <c r="F264" s="3" t="s">
        <v>23</v>
      </c>
      <c r="G264" s="3">
        <v>0</v>
      </c>
      <c r="H264" s="3">
        <v>0</v>
      </c>
      <c r="I264" s="4">
        <f>(G264+5)/120</f>
        <v>4.1666666666666664E-2</v>
      </c>
      <c r="J264" s="4">
        <v>0.31035772932115285</v>
      </c>
      <c r="K264" s="4">
        <v>0.30774540914349247</v>
      </c>
      <c r="L264" s="5">
        <v>35607</v>
      </c>
      <c r="M264" s="4">
        <f>L264/AVERAGE($L$264:$L$267)</f>
        <v>1.405488617188194</v>
      </c>
      <c r="N264" s="4">
        <f t="shared" si="110"/>
        <v>0.58369009366265723</v>
      </c>
    </row>
    <row r="265" spans="1:14" x14ac:dyDescent="0.25">
      <c r="A265" s="3" t="s">
        <v>21</v>
      </c>
      <c r="B265" s="3">
        <v>2011</v>
      </c>
      <c r="C265" s="3" t="s">
        <v>29</v>
      </c>
      <c r="D265" s="3" t="s">
        <v>6</v>
      </c>
      <c r="E265" s="3">
        <v>2</v>
      </c>
      <c r="F265" s="3" t="s">
        <v>23</v>
      </c>
      <c r="G265" s="3">
        <v>15</v>
      </c>
      <c r="H265" s="3">
        <v>15</v>
      </c>
      <c r="I265" s="4">
        <f t="shared" ref="I265:I267" si="113">(G265+3)/120</f>
        <v>0.15</v>
      </c>
      <c r="J265" s="4">
        <v>0.31035772932115285</v>
      </c>
      <c r="K265" s="4">
        <v>0.30774540914349247</v>
      </c>
      <c r="L265" s="5">
        <v>42881</v>
      </c>
      <c r="M265" s="4">
        <f t="shared" ref="M265:M267" si="114">L265/AVERAGE($L$264:$L$267)</f>
        <v>1.6926098068819879</v>
      </c>
      <c r="N265" s="4">
        <f t="shared" si="110"/>
        <v>1.4481048797824692</v>
      </c>
    </row>
    <row r="266" spans="1:14" x14ac:dyDescent="0.25">
      <c r="A266" s="3" t="s">
        <v>21</v>
      </c>
      <c r="B266" s="3">
        <v>2011</v>
      </c>
      <c r="C266" s="3" t="s">
        <v>29</v>
      </c>
      <c r="D266" s="3" t="s">
        <v>6</v>
      </c>
      <c r="E266" s="3">
        <v>2</v>
      </c>
      <c r="F266" s="3" t="s">
        <v>23</v>
      </c>
      <c r="G266" s="3">
        <v>30</v>
      </c>
      <c r="H266" s="3">
        <v>30</v>
      </c>
      <c r="I266" s="4">
        <f t="shared" si="113"/>
        <v>0.27500000000000002</v>
      </c>
      <c r="J266" s="4">
        <v>0.31035772932115285</v>
      </c>
      <c r="K266" s="4">
        <v>0.30774540914349247</v>
      </c>
      <c r="L266" s="5">
        <v>12253</v>
      </c>
      <c r="M266" s="4">
        <f t="shared" si="114"/>
        <v>0.48365355200963123</v>
      </c>
      <c r="N266" s="4">
        <f t="shared" si="110"/>
        <v>1.3568754753193597</v>
      </c>
    </row>
    <row r="267" spans="1:14" x14ac:dyDescent="0.25">
      <c r="A267" s="3" t="s">
        <v>21</v>
      </c>
      <c r="B267" s="3">
        <v>2011</v>
      </c>
      <c r="C267" s="3" t="s">
        <v>29</v>
      </c>
      <c r="D267" s="3" t="s">
        <v>6</v>
      </c>
      <c r="E267" s="3">
        <v>2</v>
      </c>
      <c r="F267" s="3" t="s">
        <v>23</v>
      </c>
      <c r="G267" s="3">
        <v>45</v>
      </c>
      <c r="H267" s="3">
        <v>45</v>
      </c>
      <c r="I267" s="4">
        <f t="shared" si="113"/>
        <v>0.4</v>
      </c>
      <c r="J267" s="4">
        <v>0.31035772932115285</v>
      </c>
      <c r="K267" s="4">
        <v>0.30774540914349247</v>
      </c>
      <c r="L267" s="5">
        <v>10596</v>
      </c>
      <c r="M267" s="4">
        <f t="shared" si="114"/>
        <v>0.41824802392018712</v>
      </c>
      <c r="N267" s="4">
        <f t="shared" si="110"/>
        <v>0.83947613153674971</v>
      </c>
    </row>
    <row r="268" spans="1:14" x14ac:dyDescent="0.25">
      <c r="A268" s="3" t="s">
        <v>21</v>
      </c>
      <c r="B268" s="3">
        <v>2011</v>
      </c>
      <c r="C268" s="3" t="s">
        <v>29</v>
      </c>
      <c r="D268" s="3" t="s">
        <v>6</v>
      </c>
      <c r="E268" s="3">
        <v>3</v>
      </c>
      <c r="F268" s="3" t="s">
        <v>23</v>
      </c>
      <c r="G268" s="3">
        <v>0</v>
      </c>
      <c r="H268" s="3">
        <v>0</v>
      </c>
      <c r="I268" s="4">
        <f>(G268+5)/120</f>
        <v>4.1666666666666664E-2</v>
      </c>
      <c r="J268" s="4">
        <v>0.27197333617597191</v>
      </c>
      <c r="K268" s="4">
        <v>0.24097601736796639</v>
      </c>
      <c r="L268" s="5">
        <v>34011</v>
      </c>
      <c r="M268" s="4">
        <f>L268/AVERAGE($L$268:$L$271)</f>
        <v>1.3170051695095741</v>
      </c>
      <c r="N268" s="4">
        <f t="shared" si="110"/>
        <v>0.61713907442233595</v>
      </c>
    </row>
    <row r="269" spans="1:14" x14ac:dyDescent="0.25">
      <c r="A269" s="3" t="s">
        <v>21</v>
      </c>
      <c r="B269" s="3">
        <v>2011</v>
      </c>
      <c r="C269" s="3" t="s">
        <v>29</v>
      </c>
      <c r="D269" s="3" t="s">
        <v>6</v>
      </c>
      <c r="E269" s="3">
        <v>3</v>
      </c>
      <c r="F269" s="3" t="s">
        <v>23</v>
      </c>
      <c r="G269" s="3">
        <v>15</v>
      </c>
      <c r="H269" s="3">
        <v>15</v>
      </c>
      <c r="I269" s="4">
        <f t="shared" ref="I269:I271" si="115">(G269+3)/120</f>
        <v>0.15</v>
      </c>
      <c r="J269" s="4">
        <v>0.27197333617597191</v>
      </c>
      <c r="K269" s="4">
        <v>0.24097601736796639</v>
      </c>
      <c r="L269" s="5">
        <v>43376</v>
      </c>
      <c r="M269" s="4">
        <f t="shared" ref="M269:M271" si="116">L269/AVERAGE($L$268:$L$271)</f>
        <v>1.6796452980696626</v>
      </c>
      <c r="N269" s="4">
        <f t="shared" si="110"/>
        <v>1.319616738161729</v>
      </c>
    </row>
    <row r="270" spans="1:14" x14ac:dyDescent="0.25">
      <c r="A270" s="3" t="s">
        <v>21</v>
      </c>
      <c r="B270" s="3">
        <v>2011</v>
      </c>
      <c r="C270" s="3" t="s">
        <v>29</v>
      </c>
      <c r="D270" s="3" t="s">
        <v>6</v>
      </c>
      <c r="E270" s="3">
        <v>3</v>
      </c>
      <c r="F270" s="3" t="s">
        <v>23</v>
      </c>
      <c r="G270" s="3">
        <v>30</v>
      </c>
      <c r="H270" s="3">
        <v>30</v>
      </c>
      <c r="I270" s="4">
        <f t="shared" si="115"/>
        <v>0.27500000000000002</v>
      </c>
      <c r="J270" s="4">
        <v>0.27197333617597191</v>
      </c>
      <c r="K270" s="4">
        <v>0.24097601736796639</v>
      </c>
      <c r="L270" s="5">
        <v>11900</v>
      </c>
      <c r="M270" s="4">
        <f t="shared" si="116"/>
        <v>0.46080272609343842</v>
      </c>
      <c r="N270" s="4">
        <f t="shared" si="110"/>
        <v>1.2978314172946075</v>
      </c>
    </row>
    <row r="271" spans="1:14" x14ac:dyDescent="0.25">
      <c r="A271" s="3" t="s">
        <v>21</v>
      </c>
      <c r="B271" s="3">
        <v>2011</v>
      </c>
      <c r="C271" s="3" t="s">
        <v>29</v>
      </c>
      <c r="D271" s="3" t="s">
        <v>6</v>
      </c>
      <c r="E271" s="3">
        <v>3</v>
      </c>
      <c r="F271" s="3" t="s">
        <v>23</v>
      </c>
      <c r="G271" s="3">
        <v>45</v>
      </c>
      <c r="H271" s="3">
        <v>45</v>
      </c>
      <c r="I271" s="4">
        <f t="shared" si="115"/>
        <v>0.4</v>
      </c>
      <c r="J271" s="4">
        <v>0.27197333617597191</v>
      </c>
      <c r="K271" s="4">
        <v>0.24097601736796639</v>
      </c>
      <c r="L271" s="5">
        <v>14011</v>
      </c>
      <c r="M271" s="4">
        <f t="shared" si="116"/>
        <v>0.54254680632732488</v>
      </c>
      <c r="N271" s="4">
        <f t="shared" si="110"/>
        <v>0.91943906965179256</v>
      </c>
    </row>
    <row r="272" spans="1:14" x14ac:dyDescent="0.25">
      <c r="A272" s="3" t="s">
        <v>21</v>
      </c>
      <c r="B272" s="3">
        <v>2011</v>
      </c>
      <c r="C272" s="3" t="s">
        <v>29</v>
      </c>
      <c r="D272" s="3" t="s">
        <v>6</v>
      </c>
      <c r="E272" s="3">
        <v>4</v>
      </c>
      <c r="F272" s="3" t="s">
        <v>24</v>
      </c>
      <c r="G272" s="3">
        <v>0</v>
      </c>
      <c r="H272" s="3">
        <v>0</v>
      </c>
      <c r="I272" s="4">
        <f>(G272+5)/120</f>
        <v>4.1666666666666664E-2</v>
      </c>
      <c r="J272" s="4">
        <v>0.24163426715692091</v>
      </c>
      <c r="K272" s="4">
        <v>0.26854302294759419</v>
      </c>
      <c r="L272" s="5">
        <v>52589</v>
      </c>
      <c r="M272" s="4">
        <f>L272/AVERAGE($L$272:$L$275)</f>
        <v>1.6913589180757571</v>
      </c>
      <c r="N272" s="4">
        <f t="shared" si="110"/>
        <v>0.55133070433152476</v>
      </c>
    </row>
    <row r="273" spans="1:14" x14ac:dyDescent="0.25">
      <c r="A273" s="3" t="s">
        <v>21</v>
      </c>
      <c r="B273" s="3">
        <v>2011</v>
      </c>
      <c r="C273" s="3" t="s">
        <v>29</v>
      </c>
      <c r="D273" s="3" t="s">
        <v>6</v>
      </c>
      <c r="E273" s="3">
        <v>4</v>
      </c>
      <c r="F273" s="3" t="s">
        <v>24</v>
      </c>
      <c r="G273" s="3">
        <v>15</v>
      </c>
      <c r="H273" s="3">
        <v>15</v>
      </c>
      <c r="I273" s="4">
        <f t="shared" ref="I273:I275" si="117">(G273+3)/120</f>
        <v>0.15</v>
      </c>
      <c r="J273" s="4">
        <v>0.24163426715692091</v>
      </c>
      <c r="K273" s="4">
        <v>0.26854302294759419</v>
      </c>
      <c r="L273" s="5">
        <v>49134</v>
      </c>
      <c r="M273" s="4">
        <f t="shared" ref="M273:M275" si="118">L273/AVERAGE($L$272:$L$275)</f>
        <v>1.5802397665050534</v>
      </c>
      <c r="N273" s="4">
        <f t="shared" si="110"/>
        <v>1.3444188576942471</v>
      </c>
    </row>
    <row r="274" spans="1:14" x14ac:dyDescent="0.25">
      <c r="A274" s="3" t="s">
        <v>21</v>
      </c>
      <c r="B274" s="3">
        <v>2011</v>
      </c>
      <c r="C274" s="3" t="s">
        <v>29</v>
      </c>
      <c r="D274" s="3" t="s">
        <v>6</v>
      </c>
      <c r="E274" s="3">
        <v>4</v>
      </c>
      <c r="F274" s="3" t="s">
        <v>24</v>
      </c>
      <c r="G274" s="3">
        <v>30</v>
      </c>
      <c r="H274" s="3">
        <v>30</v>
      </c>
      <c r="I274" s="4">
        <f t="shared" si="117"/>
        <v>0.27500000000000002</v>
      </c>
      <c r="J274" s="4">
        <v>0.24163426715692091</v>
      </c>
      <c r="K274" s="4">
        <v>0.26854302294759419</v>
      </c>
      <c r="L274" s="5">
        <v>11324</v>
      </c>
      <c r="M274" s="4">
        <f t="shared" si="118"/>
        <v>0.3642006577095947</v>
      </c>
      <c r="N274" s="4">
        <f t="shared" si="110"/>
        <v>1.3613005514305614</v>
      </c>
    </row>
    <row r="275" spans="1:14" x14ac:dyDescent="0.25">
      <c r="A275" s="3" t="s">
        <v>21</v>
      </c>
      <c r="B275" s="3">
        <v>2011</v>
      </c>
      <c r="C275" s="3" t="s">
        <v>29</v>
      </c>
      <c r="D275" s="3" t="s">
        <v>6</v>
      </c>
      <c r="E275" s="3">
        <v>4</v>
      </c>
      <c r="F275" s="3" t="s">
        <v>24</v>
      </c>
      <c r="G275" s="3">
        <v>45</v>
      </c>
      <c r="H275" s="3">
        <v>45</v>
      </c>
      <c r="I275" s="4">
        <f t="shared" si="117"/>
        <v>0.4</v>
      </c>
      <c r="J275" s="4">
        <v>0.24163426715692091</v>
      </c>
      <c r="K275" s="4">
        <v>0.26854302294759419</v>
      </c>
      <c r="L275" s="5">
        <v>11324</v>
      </c>
      <c r="M275" s="4">
        <f t="shared" si="118"/>
        <v>0.3642006577095947</v>
      </c>
      <c r="N275" s="4">
        <f t="shared" si="110"/>
        <v>0.95350850244945162</v>
      </c>
    </row>
    <row r="276" spans="1:14" x14ac:dyDescent="0.25">
      <c r="A276" s="3" t="s">
        <v>21</v>
      </c>
      <c r="B276" s="3">
        <v>2011</v>
      </c>
      <c r="C276" s="3" t="s">
        <v>29</v>
      </c>
      <c r="D276" s="3" t="s">
        <v>6</v>
      </c>
      <c r="E276" s="3">
        <v>5</v>
      </c>
      <c r="F276" s="3" t="s">
        <v>24</v>
      </c>
      <c r="G276" s="3">
        <v>0</v>
      </c>
      <c r="H276" s="3">
        <v>0</v>
      </c>
      <c r="I276" s="4">
        <f>(G276+5)/120</f>
        <v>4.1666666666666664E-2</v>
      </c>
      <c r="J276" s="4">
        <v>0.22522987285841017</v>
      </c>
      <c r="K276" s="4">
        <v>0.28590040136864309</v>
      </c>
      <c r="L276" s="5">
        <v>39193</v>
      </c>
      <c r="M276" s="4">
        <f>L276/AVERAGE($L$276:$L$279)</f>
        <v>1.2245516465662689</v>
      </c>
      <c r="N276" s="4">
        <f t="shared" si="110"/>
        <v>0.51242459843193588</v>
      </c>
    </row>
    <row r="277" spans="1:14" x14ac:dyDescent="0.25">
      <c r="A277" s="3" t="s">
        <v>21</v>
      </c>
      <c r="B277" s="3">
        <v>2011</v>
      </c>
      <c r="C277" s="3" t="s">
        <v>29</v>
      </c>
      <c r="D277" s="3" t="s">
        <v>6</v>
      </c>
      <c r="E277" s="3">
        <v>5</v>
      </c>
      <c r="F277" s="3" t="s">
        <v>24</v>
      </c>
      <c r="G277" s="3">
        <v>15</v>
      </c>
      <c r="H277" s="3">
        <v>15</v>
      </c>
      <c r="I277" s="4">
        <f t="shared" ref="I277:I279" si="119">(G277+3)/120</f>
        <v>0.15</v>
      </c>
      <c r="J277" s="4">
        <v>0.22522987285841017</v>
      </c>
      <c r="K277" s="4">
        <v>0.28590040136864309</v>
      </c>
      <c r="L277" s="5">
        <v>58922</v>
      </c>
      <c r="M277" s="4">
        <f t="shared" ref="M277:M279" si="120">L277/AVERAGE($L$276:$L$279)</f>
        <v>1.8409673186277573</v>
      </c>
      <c r="N277" s="4">
        <f t="shared" si="110"/>
        <v>1.3589257095198777</v>
      </c>
    </row>
    <row r="278" spans="1:14" x14ac:dyDescent="0.25">
      <c r="A278" s="3" t="s">
        <v>21</v>
      </c>
      <c r="B278" s="3">
        <v>2011</v>
      </c>
      <c r="C278" s="3" t="s">
        <v>29</v>
      </c>
      <c r="D278" s="3" t="s">
        <v>6</v>
      </c>
      <c r="E278" s="3">
        <v>5</v>
      </c>
      <c r="F278" s="3" t="s">
        <v>24</v>
      </c>
      <c r="G278" s="3">
        <v>30</v>
      </c>
      <c r="H278" s="3">
        <v>30</v>
      </c>
      <c r="I278" s="4">
        <f t="shared" si="119"/>
        <v>0.27500000000000002</v>
      </c>
      <c r="J278" s="4">
        <v>0.22522987285841017</v>
      </c>
      <c r="K278" s="4">
        <v>0.28590040136864309</v>
      </c>
      <c r="L278" s="5">
        <v>10716</v>
      </c>
      <c r="M278" s="4">
        <f t="shared" si="120"/>
        <v>0.33481222270824218</v>
      </c>
      <c r="N278" s="4">
        <f t="shared" si="110"/>
        <v>1.4023955236943779</v>
      </c>
    </row>
    <row r="279" spans="1:14" x14ac:dyDescent="0.25">
      <c r="A279" s="3" t="s">
        <v>21</v>
      </c>
      <c r="B279" s="3">
        <v>2011</v>
      </c>
      <c r="C279" s="3" t="s">
        <v>29</v>
      </c>
      <c r="D279" s="3" t="s">
        <v>6</v>
      </c>
      <c r="E279" s="3">
        <v>5</v>
      </c>
      <c r="F279" s="3" t="s">
        <v>24</v>
      </c>
      <c r="G279" s="3">
        <v>45</v>
      </c>
      <c r="H279" s="3">
        <v>45</v>
      </c>
      <c r="I279" s="4">
        <f t="shared" si="119"/>
        <v>0.4</v>
      </c>
      <c r="J279" s="4">
        <v>0.22522987285841017</v>
      </c>
      <c r="K279" s="4">
        <v>0.28590040136864309</v>
      </c>
      <c r="L279" s="5">
        <v>19193</v>
      </c>
      <c r="M279" s="4">
        <f t="shared" si="120"/>
        <v>0.59966881209773171</v>
      </c>
      <c r="N279" s="4">
        <f t="shared" si="110"/>
        <v>0.97578767467477334</v>
      </c>
    </row>
    <row r="280" spans="1:14" x14ac:dyDescent="0.25">
      <c r="A280" s="3" t="s">
        <v>21</v>
      </c>
      <c r="B280" s="3">
        <v>2011</v>
      </c>
      <c r="C280" s="3" t="s">
        <v>29</v>
      </c>
      <c r="D280" s="3" t="s">
        <v>6</v>
      </c>
      <c r="E280" s="3">
        <v>6</v>
      </c>
      <c r="F280" s="3" t="s">
        <v>24</v>
      </c>
      <c r="G280" s="3">
        <v>0</v>
      </c>
      <c r="H280" s="3">
        <v>0</v>
      </c>
      <c r="I280" s="4">
        <f>(G280+5)/120</f>
        <v>4.1666666666666664E-2</v>
      </c>
      <c r="J280" s="4">
        <v>0.22700810678770941</v>
      </c>
      <c r="K280" s="4">
        <v>0.39500624341803947</v>
      </c>
      <c r="L280" s="5">
        <v>15034</v>
      </c>
      <c r="M280" s="4">
        <f>L280/AVERAGE($L$280:$L$283)</f>
        <v>0.68689176223328918</v>
      </c>
      <c r="N280" s="4">
        <f t="shared" si="110"/>
        <v>0.39912446436695093</v>
      </c>
    </row>
    <row r="281" spans="1:14" x14ac:dyDescent="0.25">
      <c r="A281" s="3" t="s">
        <v>21</v>
      </c>
      <c r="B281" s="3">
        <v>2011</v>
      </c>
      <c r="C281" s="3" t="s">
        <v>29</v>
      </c>
      <c r="D281" s="3" t="s">
        <v>6</v>
      </c>
      <c r="E281" s="3">
        <v>6</v>
      </c>
      <c r="F281" s="3" t="s">
        <v>24</v>
      </c>
      <c r="G281" s="3">
        <v>15</v>
      </c>
      <c r="H281" s="3">
        <v>15</v>
      </c>
      <c r="I281" s="4">
        <f t="shared" ref="I281:I283" si="121">(G281+3)/120</f>
        <v>0.15</v>
      </c>
      <c r="J281" s="4">
        <v>0.22700810678770941</v>
      </c>
      <c r="K281" s="4">
        <v>0.39500624341803947</v>
      </c>
      <c r="L281" s="5">
        <v>35699</v>
      </c>
      <c r="M281" s="4">
        <f t="shared" ref="M281:M283" si="122">L281/AVERAGE($L$280:$L$283)</f>
        <v>1.6310595330561521</v>
      </c>
      <c r="N281" s="4">
        <f t="shared" si="110"/>
        <v>1.5296437973878956</v>
      </c>
    </row>
    <row r="282" spans="1:14" x14ac:dyDescent="0.25">
      <c r="A282" s="3" t="s">
        <v>21</v>
      </c>
      <c r="B282" s="3">
        <v>2011</v>
      </c>
      <c r="C282" s="3" t="s">
        <v>29</v>
      </c>
      <c r="D282" s="3" t="s">
        <v>6</v>
      </c>
      <c r="E282" s="3">
        <v>6</v>
      </c>
      <c r="F282" s="3" t="s">
        <v>24</v>
      </c>
      <c r="G282" s="3">
        <v>30</v>
      </c>
      <c r="H282" s="3">
        <v>30</v>
      </c>
      <c r="I282" s="4">
        <f t="shared" si="121"/>
        <v>0.27500000000000002</v>
      </c>
      <c r="J282" s="4">
        <v>0.22700810678770941</v>
      </c>
      <c r="K282" s="4">
        <v>0.39500624341803947</v>
      </c>
      <c r="L282" s="5">
        <v>21461</v>
      </c>
      <c r="M282" s="4">
        <f t="shared" si="122"/>
        <v>0.9805363914652534</v>
      </c>
      <c r="N282" s="4">
        <f t="shared" si="110"/>
        <v>1.5932818790498635</v>
      </c>
    </row>
    <row r="283" spans="1:14" x14ac:dyDescent="0.25">
      <c r="A283" s="3" t="s">
        <v>21</v>
      </c>
      <c r="B283" s="3">
        <v>2011</v>
      </c>
      <c r="C283" s="3" t="s">
        <v>29</v>
      </c>
      <c r="D283" s="3" t="s">
        <v>6</v>
      </c>
      <c r="E283" s="3">
        <v>6</v>
      </c>
      <c r="F283" s="3" t="s">
        <v>24</v>
      </c>
      <c r="G283" s="3">
        <v>45</v>
      </c>
      <c r="H283" s="3">
        <v>45</v>
      </c>
      <c r="I283" s="4">
        <f t="shared" si="121"/>
        <v>0.4</v>
      </c>
      <c r="J283" s="4">
        <v>0.22700810678770941</v>
      </c>
      <c r="K283" s="4">
        <v>0.39500624341803947</v>
      </c>
      <c r="L283" s="5">
        <v>15354</v>
      </c>
      <c r="M283" s="4">
        <f t="shared" si="122"/>
        <v>0.70151231324530539</v>
      </c>
      <c r="N283" s="4">
        <f t="shared" si="110"/>
        <v>0.96293525838228755</v>
      </c>
    </row>
    <row r="284" spans="1:14" x14ac:dyDescent="0.25">
      <c r="A284" s="3" t="s">
        <v>21</v>
      </c>
      <c r="B284" s="3">
        <v>2014</v>
      </c>
      <c r="C284" s="3" t="s">
        <v>29</v>
      </c>
      <c r="D284" s="3" t="s">
        <v>6</v>
      </c>
      <c r="E284" s="3">
        <v>1</v>
      </c>
      <c r="F284" s="3" t="s">
        <v>23</v>
      </c>
      <c r="G284" s="3">
        <v>0</v>
      </c>
      <c r="H284" s="3">
        <v>0</v>
      </c>
      <c r="I284" s="4">
        <f>(G284+5)/120</f>
        <v>4.1666666666666664E-2</v>
      </c>
      <c r="J284" s="4">
        <v>0.28772098772528198</v>
      </c>
      <c r="K284" s="4">
        <v>0.254</v>
      </c>
      <c r="L284" s="5">
        <v>21897.195193967153</v>
      </c>
      <c r="M284" s="4">
        <f>L284/AVERAGE($L$284:$L$287)</f>
        <v>0.95741556534508065</v>
      </c>
      <c r="N284" s="4">
        <f t="shared" si="110"/>
        <v>0.61770170326810758</v>
      </c>
    </row>
    <row r="285" spans="1:14" x14ac:dyDescent="0.25">
      <c r="A285" s="3" t="s">
        <v>21</v>
      </c>
      <c r="B285" s="3">
        <v>2014</v>
      </c>
      <c r="C285" s="3" t="s">
        <v>29</v>
      </c>
      <c r="D285" s="3" t="s">
        <v>6</v>
      </c>
      <c r="E285" s="3">
        <v>1</v>
      </c>
      <c r="F285" s="3" t="s">
        <v>23</v>
      </c>
      <c r="G285" s="3">
        <v>15</v>
      </c>
      <c r="H285" s="3">
        <v>15</v>
      </c>
      <c r="I285" s="4">
        <f t="shared" ref="I285:I287" si="123">(G285+3)/120</f>
        <v>0.15</v>
      </c>
      <c r="J285" s="4">
        <v>0.28772098772528198</v>
      </c>
      <c r="K285" s="4">
        <v>0.254</v>
      </c>
      <c r="L285" s="5">
        <v>26196.031060267451</v>
      </c>
      <c r="M285" s="4">
        <f t="shared" ref="M285:M287" si="124">L285/AVERAGE($L$284:$L$287)</f>
        <v>1.1453744493392068</v>
      </c>
      <c r="N285" s="4">
        <f t="shared" si="110"/>
        <v>1.3472782367357918</v>
      </c>
    </row>
    <row r="286" spans="1:14" x14ac:dyDescent="0.25">
      <c r="A286" s="3" t="s">
        <v>21</v>
      </c>
      <c r="B286" s="3">
        <v>2014</v>
      </c>
      <c r="C286" s="3" t="s">
        <v>29</v>
      </c>
      <c r="D286" s="3" t="s">
        <v>6</v>
      </c>
      <c r="E286" s="3">
        <v>1</v>
      </c>
      <c r="F286" s="3" t="s">
        <v>23</v>
      </c>
      <c r="G286" s="3">
        <v>30</v>
      </c>
      <c r="H286" s="3">
        <v>30</v>
      </c>
      <c r="I286" s="4">
        <f t="shared" si="123"/>
        <v>0.27500000000000002</v>
      </c>
      <c r="J286" s="4">
        <v>0.28772098772528198</v>
      </c>
      <c r="K286" s="4">
        <v>0.254</v>
      </c>
      <c r="L286" s="5">
        <v>36137.089001086897</v>
      </c>
      <c r="M286" s="4">
        <f t="shared" si="124"/>
        <v>1.5800293685756239</v>
      </c>
      <c r="N286" s="4">
        <f t="shared" si="110"/>
        <v>1.3041848738357984</v>
      </c>
    </row>
    <row r="287" spans="1:14" x14ac:dyDescent="0.25">
      <c r="A287" s="3" t="s">
        <v>21</v>
      </c>
      <c r="B287" s="3">
        <v>2014</v>
      </c>
      <c r="C287" s="3" t="s">
        <v>29</v>
      </c>
      <c r="D287" s="3" t="s">
        <v>6</v>
      </c>
      <c r="E287" s="3">
        <v>1</v>
      </c>
      <c r="F287" s="3" t="s">
        <v>23</v>
      </c>
      <c r="G287" s="3">
        <v>45</v>
      </c>
      <c r="H287" s="3">
        <v>45</v>
      </c>
      <c r="I287" s="4">
        <f t="shared" si="123"/>
        <v>0.4</v>
      </c>
      <c r="J287" s="4">
        <v>0.28772098772528198</v>
      </c>
      <c r="K287" s="4">
        <v>0.254</v>
      </c>
      <c r="L287" s="5">
        <v>7254.2855243817557</v>
      </c>
      <c r="M287" s="4">
        <f t="shared" si="124"/>
        <v>0.31718061674008807</v>
      </c>
      <c r="N287" s="4">
        <f t="shared" si="110"/>
        <v>0.89462567439143093</v>
      </c>
    </row>
    <row r="288" spans="1:14" x14ac:dyDescent="0.25">
      <c r="A288" s="3" t="s">
        <v>21</v>
      </c>
      <c r="B288" s="3">
        <v>2014</v>
      </c>
      <c r="C288" s="3" t="s">
        <v>29</v>
      </c>
      <c r="D288" s="3" t="s">
        <v>6</v>
      </c>
      <c r="E288" s="3">
        <v>2</v>
      </c>
      <c r="F288" s="3" t="s">
        <v>23</v>
      </c>
      <c r="G288" s="3">
        <v>0</v>
      </c>
      <c r="H288" s="3">
        <v>0</v>
      </c>
      <c r="I288" s="4">
        <f>(G288+5)/120</f>
        <v>4.1666666666666664E-2</v>
      </c>
      <c r="J288" s="4">
        <v>0.29831819749327498</v>
      </c>
      <c r="K288" s="4">
        <v>0.35899999999999999</v>
      </c>
      <c r="L288" s="5">
        <v>1125.97862849118</v>
      </c>
      <c r="M288" s="4">
        <f>L288/AVERAGE($L$288:$L$291)</f>
        <v>2.7653486926237879E-2</v>
      </c>
      <c r="N288" s="4">
        <f t="shared" si="110"/>
        <v>0.51899001406621559</v>
      </c>
    </row>
    <row r="289" spans="1:14" x14ac:dyDescent="0.25">
      <c r="A289" s="3" t="s">
        <v>21</v>
      </c>
      <c r="B289" s="3">
        <v>2014</v>
      </c>
      <c r="C289" s="3" t="s">
        <v>29</v>
      </c>
      <c r="D289" s="3" t="s">
        <v>6</v>
      </c>
      <c r="E289" s="3">
        <v>2</v>
      </c>
      <c r="F289" s="3" t="s">
        <v>23</v>
      </c>
      <c r="G289" s="3">
        <v>15</v>
      </c>
      <c r="H289" s="3">
        <v>15</v>
      </c>
      <c r="I289" s="4">
        <f t="shared" ref="I289:I291" si="125">(G289+3)/120</f>
        <v>0.15</v>
      </c>
      <c r="J289" s="4">
        <v>0.29831819749327498</v>
      </c>
      <c r="K289" s="4">
        <v>0.35899999999999999</v>
      </c>
      <c r="L289" s="5">
        <v>79394.124905733654</v>
      </c>
      <c r="M289" s="4">
        <f t="shared" ref="M289:M291" si="126">L289/AVERAGE($L$288:$L$291)</f>
        <v>1.9498810541749112</v>
      </c>
      <c r="N289" s="4">
        <f t="shared" si="110"/>
        <v>1.5317851523873964</v>
      </c>
    </row>
    <row r="290" spans="1:14" x14ac:dyDescent="0.25">
      <c r="A290" s="3" t="s">
        <v>21</v>
      </c>
      <c r="B290" s="3">
        <v>2014</v>
      </c>
      <c r="C290" s="3" t="s">
        <v>29</v>
      </c>
      <c r="D290" s="3" t="s">
        <v>6</v>
      </c>
      <c r="E290" s="3">
        <v>2</v>
      </c>
      <c r="F290" s="3" t="s">
        <v>23</v>
      </c>
      <c r="G290" s="3">
        <v>30</v>
      </c>
      <c r="H290" s="3">
        <v>30</v>
      </c>
      <c r="I290" s="4">
        <f t="shared" si="125"/>
        <v>0.27500000000000002</v>
      </c>
      <c r="J290" s="4">
        <v>0.29831819749327498</v>
      </c>
      <c r="K290" s="4">
        <v>0.35899999999999999</v>
      </c>
      <c r="L290" s="5">
        <v>60049.363507382317</v>
      </c>
      <c r="M290" s="4">
        <f t="shared" si="126"/>
        <v>1.4747831323454914</v>
      </c>
      <c r="N290" s="4">
        <f t="shared" si="110"/>
        <v>1.4425292407212151</v>
      </c>
    </row>
    <row r="291" spans="1:14" x14ac:dyDescent="0.25">
      <c r="A291" s="3" t="s">
        <v>21</v>
      </c>
      <c r="B291" s="3">
        <v>2014</v>
      </c>
      <c r="C291" s="3" t="s">
        <v>29</v>
      </c>
      <c r="D291" s="3" t="s">
        <v>6</v>
      </c>
      <c r="E291" s="3">
        <v>2</v>
      </c>
      <c r="F291" s="3" t="s">
        <v>23</v>
      </c>
      <c r="G291" s="3">
        <v>45</v>
      </c>
      <c r="H291" s="3">
        <v>45</v>
      </c>
      <c r="I291" s="4">
        <f t="shared" si="125"/>
        <v>0.4</v>
      </c>
      <c r="J291" s="4">
        <v>0.29831819749327498</v>
      </c>
      <c r="K291" s="4">
        <v>0.35899999999999999</v>
      </c>
      <c r="L291" s="5">
        <v>22300.211056432803</v>
      </c>
      <c r="M291" s="4">
        <f t="shared" si="126"/>
        <v>0.54768232655335913</v>
      </c>
      <c r="N291" s="4">
        <f t="shared" si="110"/>
        <v>0.83593301398077946</v>
      </c>
    </row>
    <row r="292" spans="1:14" x14ac:dyDescent="0.25">
      <c r="A292" s="3" t="s">
        <v>21</v>
      </c>
      <c r="B292" s="3">
        <v>2014</v>
      </c>
      <c r="C292" s="3" t="s">
        <v>29</v>
      </c>
      <c r="D292" s="3" t="s">
        <v>6</v>
      </c>
      <c r="E292" s="3">
        <v>3</v>
      </c>
      <c r="F292" s="3" t="s">
        <v>23</v>
      </c>
      <c r="G292" s="3">
        <v>0</v>
      </c>
      <c r="H292" s="3">
        <v>0</v>
      </c>
      <c r="I292" s="4">
        <f>(G292+5)/120</f>
        <v>4.1666666666666664E-2</v>
      </c>
      <c r="J292" s="4">
        <v>0.25483131712690199</v>
      </c>
      <c r="K292" s="4">
        <v>0.27800000000000002</v>
      </c>
      <c r="L292" s="5">
        <v>31569.575893142824</v>
      </c>
      <c r="M292" s="4">
        <f>L292/AVERAGE($L$292:$L$295)</f>
        <v>1.0479375696766999</v>
      </c>
      <c r="N292" s="4">
        <f t="shared" si="110"/>
        <v>0.55430689391208177</v>
      </c>
    </row>
    <row r="293" spans="1:14" x14ac:dyDescent="0.25">
      <c r="A293" s="3" t="s">
        <v>21</v>
      </c>
      <c r="B293" s="3">
        <v>2014</v>
      </c>
      <c r="C293" s="3" t="s">
        <v>29</v>
      </c>
      <c r="D293" s="3" t="s">
        <v>6</v>
      </c>
      <c r="E293" s="3">
        <v>3</v>
      </c>
      <c r="F293" s="3" t="s">
        <v>23</v>
      </c>
      <c r="G293" s="3">
        <v>15</v>
      </c>
      <c r="H293" s="3">
        <v>15</v>
      </c>
      <c r="I293" s="4">
        <f t="shared" ref="I293:I295" si="127">(G293+3)/120</f>
        <v>0.15</v>
      </c>
      <c r="J293" s="4">
        <v>0.25483131712690199</v>
      </c>
      <c r="K293" s="4">
        <v>0.27800000000000002</v>
      </c>
      <c r="L293" s="5">
        <v>22165.87243561092</v>
      </c>
      <c r="M293" s="4">
        <f t="shared" ref="M293:M295" si="128">L293/AVERAGE($L$292:$L$295)</f>
        <v>0.73578595317725748</v>
      </c>
      <c r="N293" s="4">
        <f t="shared" si="110"/>
        <v>1.3668715210849187</v>
      </c>
    </row>
    <row r="294" spans="1:14" x14ac:dyDescent="0.25">
      <c r="A294" s="3" t="s">
        <v>21</v>
      </c>
      <c r="B294" s="3">
        <v>2014</v>
      </c>
      <c r="C294" s="3" t="s">
        <v>29</v>
      </c>
      <c r="D294" s="3" t="s">
        <v>6</v>
      </c>
      <c r="E294" s="3">
        <v>3</v>
      </c>
      <c r="F294" s="3" t="s">
        <v>23</v>
      </c>
      <c r="G294" s="3">
        <v>30</v>
      </c>
      <c r="H294" s="3">
        <v>30</v>
      </c>
      <c r="I294" s="4">
        <f t="shared" si="127"/>
        <v>0.27500000000000002</v>
      </c>
      <c r="J294" s="4">
        <v>0.25483131712690199</v>
      </c>
      <c r="K294" s="4">
        <v>0.27800000000000002</v>
      </c>
      <c r="L294" s="5">
        <v>47152.855908481411</v>
      </c>
      <c r="M294" s="4">
        <f t="shared" si="128"/>
        <v>1.5652173913043477</v>
      </c>
      <c r="N294" s="4">
        <f t="shared" si="110"/>
        <v>1.3653007458294197</v>
      </c>
    </row>
    <row r="295" spans="1:14" x14ac:dyDescent="0.25">
      <c r="A295" s="3" t="s">
        <v>21</v>
      </c>
      <c r="B295" s="3">
        <v>2014</v>
      </c>
      <c r="C295" s="3" t="s">
        <v>29</v>
      </c>
      <c r="D295" s="3" t="s">
        <v>6</v>
      </c>
      <c r="E295" s="3">
        <v>3</v>
      </c>
      <c r="F295" s="3" t="s">
        <v>23</v>
      </c>
      <c r="G295" s="3">
        <v>45</v>
      </c>
      <c r="H295" s="3">
        <v>45</v>
      </c>
      <c r="I295" s="4">
        <f t="shared" si="127"/>
        <v>0.4</v>
      </c>
      <c r="J295" s="4">
        <v>0.25483131712690199</v>
      </c>
      <c r="K295" s="4">
        <v>0.27800000000000002</v>
      </c>
      <c r="L295" s="5">
        <v>19613.438639995118</v>
      </c>
      <c r="M295" s="4">
        <f t="shared" si="128"/>
        <v>0.65105908584169458</v>
      </c>
      <c r="N295" s="4">
        <f t="shared" si="110"/>
        <v>0.93247763147790197</v>
      </c>
    </row>
    <row r="296" spans="1:14" x14ac:dyDescent="0.25">
      <c r="A296" s="3" t="s">
        <v>21</v>
      </c>
      <c r="B296" s="3">
        <v>2014</v>
      </c>
      <c r="C296" s="3" t="s">
        <v>29</v>
      </c>
      <c r="D296" s="3" t="s">
        <v>6</v>
      </c>
      <c r="E296" s="3">
        <v>4</v>
      </c>
      <c r="F296" s="3" t="s">
        <v>24</v>
      </c>
      <c r="G296" s="3">
        <v>0</v>
      </c>
      <c r="H296" s="3">
        <v>0</v>
      </c>
      <c r="I296" s="4">
        <f>(G296+5)/120</f>
        <v>4.1666666666666664E-2</v>
      </c>
      <c r="J296" s="4">
        <v>0.21004663100433574</v>
      </c>
      <c r="K296" s="4">
        <v>0.35299999999999998</v>
      </c>
      <c r="L296" s="5">
        <v>47555.871770947066</v>
      </c>
      <c r="M296" s="4">
        <f>L296/AVERAGE($L$296:$L$299)</f>
        <v>1.2102564102564104</v>
      </c>
      <c r="N296" s="4">
        <f t="shared" si="110"/>
        <v>0.4204425388142915</v>
      </c>
    </row>
    <row r="297" spans="1:14" x14ac:dyDescent="0.25">
      <c r="A297" s="3" t="s">
        <v>21</v>
      </c>
      <c r="B297" s="3">
        <v>2014</v>
      </c>
      <c r="C297" s="3" t="s">
        <v>29</v>
      </c>
      <c r="D297" s="3" t="s">
        <v>6</v>
      </c>
      <c r="E297" s="3">
        <v>4</v>
      </c>
      <c r="F297" s="3" t="s">
        <v>24</v>
      </c>
      <c r="G297" s="3">
        <v>15</v>
      </c>
      <c r="H297" s="3">
        <v>15</v>
      </c>
      <c r="I297" s="4">
        <f t="shared" ref="I297:I299" si="129">(G297+3)/120</f>
        <v>0.15</v>
      </c>
      <c r="J297" s="4">
        <v>0.21004663100433574</v>
      </c>
      <c r="K297" s="4">
        <v>0.35299999999999998</v>
      </c>
      <c r="L297" s="5">
        <v>16120.634498626123</v>
      </c>
      <c r="M297" s="4">
        <f t="shared" ref="M297:M299" si="130">L297/AVERAGE($L$296:$L$299)</f>
        <v>0.4102564102564103</v>
      </c>
      <c r="N297" s="4">
        <f t="shared" si="110"/>
        <v>1.4453966990040912</v>
      </c>
    </row>
    <row r="298" spans="1:14" x14ac:dyDescent="0.25">
      <c r="A298" s="3" t="s">
        <v>21</v>
      </c>
      <c r="B298" s="3">
        <v>2014</v>
      </c>
      <c r="C298" s="3" t="s">
        <v>29</v>
      </c>
      <c r="D298" s="3" t="s">
        <v>6</v>
      </c>
      <c r="E298" s="3">
        <v>4</v>
      </c>
      <c r="F298" s="3" t="s">
        <v>24</v>
      </c>
      <c r="G298" s="3">
        <v>30</v>
      </c>
      <c r="H298" s="3">
        <v>30</v>
      </c>
      <c r="I298" s="4">
        <f t="shared" si="129"/>
        <v>0.27500000000000002</v>
      </c>
      <c r="J298" s="4">
        <v>0.21004663100433574</v>
      </c>
      <c r="K298" s="4">
        <v>0.35299999999999998</v>
      </c>
      <c r="L298" s="5">
        <v>78319.415939158585</v>
      </c>
      <c r="M298" s="4">
        <f t="shared" si="130"/>
        <v>1.9931623931623934</v>
      </c>
      <c r="N298" s="4">
        <f t="shared" si="110"/>
        <v>1.534705079529076</v>
      </c>
    </row>
    <row r="299" spans="1:14" x14ac:dyDescent="0.25">
      <c r="A299" s="3" t="s">
        <v>21</v>
      </c>
      <c r="B299" s="3">
        <v>2014</v>
      </c>
      <c r="C299" s="3" t="s">
        <v>29</v>
      </c>
      <c r="D299" s="3" t="s">
        <v>6</v>
      </c>
      <c r="E299" s="3">
        <v>4</v>
      </c>
      <c r="F299" s="3" t="s">
        <v>24</v>
      </c>
      <c r="G299" s="3">
        <v>45</v>
      </c>
      <c r="H299" s="3">
        <v>45</v>
      </c>
      <c r="I299" s="4">
        <f t="shared" si="129"/>
        <v>0.4</v>
      </c>
      <c r="J299" s="4">
        <v>0.21004663100433574</v>
      </c>
      <c r="K299" s="4">
        <v>0.35299999999999998</v>
      </c>
      <c r="L299" s="5">
        <v>15180.264152872931</v>
      </c>
      <c r="M299" s="4">
        <f t="shared" si="130"/>
        <v>0.38632478632478628</v>
      </c>
      <c r="N299" s="4">
        <f t="shared" si="110"/>
        <v>0.99940035964459162</v>
      </c>
    </row>
    <row r="300" spans="1:14" x14ac:dyDescent="0.25">
      <c r="A300" s="3" t="s">
        <v>21</v>
      </c>
      <c r="B300" s="3">
        <v>2014</v>
      </c>
      <c r="C300" s="3" t="s">
        <v>29</v>
      </c>
      <c r="D300" s="3" t="s">
        <v>6</v>
      </c>
      <c r="E300" s="3">
        <v>5</v>
      </c>
      <c r="F300" s="3" t="s">
        <v>24</v>
      </c>
      <c r="G300" s="3">
        <v>0</v>
      </c>
      <c r="H300" s="3">
        <v>0</v>
      </c>
      <c r="I300" s="4">
        <f>(G300+5)/120</f>
        <v>4.1666666666666664E-2</v>
      </c>
      <c r="J300" s="4">
        <v>0.17839779229248626</v>
      </c>
      <c r="K300" s="4">
        <v>0.35799999999999998</v>
      </c>
      <c r="L300" s="5">
        <v>28345.448993417594</v>
      </c>
      <c r="M300" s="4">
        <f>L300/AVERAGE($L$300:$L$303)</f>
        <v>0.54067905188981402</v>
      </c>
      <c r="N300" s="4">
        <f t="shared" si="110"/>
        <v>0.37928399009046815</v>
      </c>
    </row>
    <row r="301" spans="1:14" x14ac:dyDescent="0.25">
      <c r="A301" s="3" t="s">
        <v>21</v>
      </c>
      <c r="B301" s="3">
        <v>2014</v>
      </c>
      <c r="C301" s="3" t="s">
        <v>29</v>
      </c>
      <c r="D301" s="3" t="s">
        <v>6</v>
      </c>
      <c r="E301" s="3">
        <v>5</v>
      </c>
      <c r="F301" s="3" t="s">
        <v>24</v>
      </c>
      <c r="G301" s="3">
        <v>15</v>
      </c>
      <c r="H301" s="3">
        <v>15</v>
      </c>
      <c r="I301" s="4">
        <f t="shared" ref="I301:I303" si="131">(G301+3)/120</f>
        <v>0.15</v>
      </c>
      <c r="J301" s="4">
        <v>0.17839779229248626</v>
      </c>
      <c r="K301" s="4">
        <v>0.35799999999999998</v>
      </c>
      <c r="L301" s="5">
        <v>42988.358663002997</v>
      </c>
      <c r="M301" s="4">
        <f t="shared" ref="M301:M303" si="132">L301/AVERAGE($L$300:$L$303)</f>
        <v>0.81998718770019208</v>
      </c>
      <c r="N301" s="4">
        <f t="shared" si="110"/>
        <v>1.4184209132858288</v>
      </c>
    </row>
    <row r="302" spans="1:14" x14ac:dyDescent="0.25">
      <c r="A302" s="3" t="s">
        <v>21</v>
      </c>
      <c r="B302" s="3">
        <v>2014</v>
      </c>
      <c r="C302" s="3" t="s">
        <v>29</v>
      </c>
      <c r="D302" s="3" t="s">
        <v>6</v>
      </c>
      <c r="E302" s="3">
        <v>5</v>
      </c>
      <c r="F302" s="3" t="s">
        <v>24</v>
      </c>
      <c r="G302" s="3">
        <v>30</v>
      </c>
      <c r="H302" s="3">
        <v>30</v>
      </c>
      <c r="I302" s="4">
        <f t="shared" si="131"/>
        <v>0.27500000000000002</v>
      </c>
      <c r="J302" s="4">
        <v>0.17839779229248626</v>
      </c>
      <c r="K302" s="4">
        <v>0.35799999999999998</v>
      </c>
      <c r="L302" s="5">
        <v>86245.394567649768</v>
      </c>
      <c r="M302" s="4">
        <f t="shared" si="132"/>
        <v>1.6450992953235104</v>
      </c>
      <c r="N302" s="4">
        <f t="shared" si="110"/>
        <v>1.5774595715284394</v>
      </c>
    </row>
    <row r="303" spans="1:14" x14ac:dyDescent="0.25">
      <c r="A303" s="3" t="s">
        <v>21</v>
      </c>
      <c r="B303" s="3">
        <v>2014</v>
      </c>
      <c r="C303" s="3" t="s">
        <v>29</v>
      </c>
      <c r="D303" s="3" t="s">
        <v>6</v>
      </c>
      <c r="E303" s="3">
        <v>5</v>
      </c>
      <c r="F303" s="3" t="s">
        <v>24</v>
      </c>
      <c r="G303" s="3">
        <v>45</v>
      </c>
      <c r="H303" s="3">
        <v>45</v>
      </c>
      <c r="I303" s="4">
        <f t="shared" si="131"/>
        <v>0.4</v>
      </c>
      <c r="J303" s="4">
        <v>0.17839779229248626</v>
      </c>
      <c r="K303" s="4">
        <v>0.35799999999999998</v>
      </c>
      <c r="L303" s="5">
        <v>52123.384878891135</v>
      </c>
      <c r="M303" s="4">
        <f t="shared" si="132"/>
        <v>0.99423446508648294</v>
      </c>
      <c r="N303" s="4">
        <f t="shared" si="110"/>
        <v>1.063185571265741</v>
      </c>
    </row>
    <row r="304" spans="1:14" x14ac:dyDescent="0.25">
      <c r="A304" s="3" t="s">
        <v>21</v>
      </c>
      <c r="B304" s="3">
        <v>2014</v>
      </c>
      <c r="C304" s="3" t="s">
        <v>29</v>
      </c>
      <c r="D304" s="3" t="s">
        <v>6</v>
      </c>
      <c r="E304" s="3">
        <v>6</v>
      </c>
      <c r="F304" s="3" t="s">
        <v>24</v>
      </c>
      <c r="G304" s="3">
        <v>0</v>
      </c>
      <c r="H304" s="3">
        <v>0</v>
      </c>
      <c r="I304" s="4">
        <f>(G304+5)/120</f>
        <v>4.1666666666666664E-2</v>
      </c>
      <c r="J304" s="4">
        <v>0.14962222125745067</v>
      </c>
      <c r="K304" s="4">
        <v>0.372</v>
      </c>
      <c r="L304" s="5">
        <v>15045.925532051049</v>
      </c>
      <c r="M304" s="4">
        <f>L304/AVERAGE($L$304:$L$307)</f>
        <v>0.26739182761528651</v>
      </c>
      <c r="N304" s="4">
        <f t="shared" si="110"/>
        <v>0.33332758519929567</v>
      </c>
    </row>
    <row r="305" spans="1:14" x14ac:dyDescent="0.25">
      <c r="A305" s="3" t="s">
        <v>21</v>
      </c>
      <c r="B305" s="3">
        <v>2014</v>
      </c>
      <c r="C305" s="3" t="s">
        <v>29</v>
      </c>
      <c r="D305" s="3" t="s">
        <v>6</v>
      </c>
      <c r="E305" s="3">
        <v>6</v>
      </c>
      <c r="F305" s="3" t="s">
        <v>24</v>
      </c>
      <c r="G305" s="3">
        <v>15</v>
      </c>
      <c r="H305" s="3">
        <v>15</v>
      </c>
      <c r="I305" s="4">
        <f t="shared" ref="I305:I307" si="133">(G305+3)/120</f>
        <v>0.15</v>
      </c>
      <c r="J305" s="4">
        <v>0.14962222125745067</v>
      </c>
      <c r="K305" s="4">
        <v>0.372</v>
      </c>
      <c r="L305" s="5">
        <v>70796.45317313305</v>
      </c>
      <c r="M305" s="4">
        <f t="shared" ref="M305:M307" si="134">L305/AVERAGE($L$304:$L$307)</f>
        <v>1.2581740460112141</v>
      </c>
      <c r="N305" s="4">
        <f t="shared" si="110"/>
        <v>1.4014076229140631</v>
      </c>
    </row>
    <row r="306" spans="1:14" x14ac:dyDescent="0.25">
      <c r="A306" s="3" t="s">
        <v>21</v>
      </c>
      <c r="B306" s="3">
        <v>2014</v>
      </c>
      <c r="C306" s="3" t="s">
        <v>29</v>
      </c>
      <c r="D306" s="3" t="s">
        <v>6</v>
      </c>
      <c r="E306" s="3">
        <v>6</v>
      </c>
      <c r="F306" s="3" t="s">
        <v>24</v>
      </c>
      <c r="G306" s="3">
        <v>30</v>
      </c>
      <c r="H306" s="3">
        <v>30</v>
      </c>
      <c r="I306" s="4">
        <f t="shared" si="133"/>
        <v>0.27500000000000002</v>
      </c>
      <c r="J306" s="4">
        <v>0.14962222125745067</v>
      </c>
      <c r="K306" s="4">
        <v>0.372</v>
      </c>
      <c r="L306" s="5">
        <v>91081.584917237604</v>
      </c>
      <c r="M306" s="4">
        <f t="shared" si="134"/>
        <v>1.6186755278853953</v>
      </c>
      <c r="N306" s="4">
        <f t="shared" si="110"/>
        <v>1.6356577760458</v>
      </c>
    </row>
    <row r="307" spans="1:14" x14ac:dyDescent="0.25">
      <c r="A307" s="3" t="s">
        <v>21</v>
      </c>
      <c r="B307" s="3">
        <v>2014</v>
      </c>
      <c r="C307" s="3" t="s">
        <v>29</v>
      </c>
      <c r="D307" s="3" t="s">
        <v>6</v>
      </c>
      <c r="E307" s="3">
        <v>6</v>
      </c>
      <c r="F307" s="3" t="s">
        <v>24</v>
      </c>
      <c r="G307" s="3">
        <v>45</v>
      </c>
      <c r="H307" s="3">
        <v>45</v>
      </c>
      <c r="I307" s="4">
        <f t="shared" si="133"/>
        <v>0.4</v>
      </c>
      <c r="J307" s="4">
        <v>0.14962222125745067</v>
      </c>
      <c r="K307" s="4">
        <v>0.372</v>
      </c>
      <c r="L307" s="5">
        <v>48152.855908481397</v>
      </c>
      <c r="M307" s="4">
        <f t="shared" si="134"/>
        <v>0.85575859848810421</v>
      </c>
      <c r="N307" s="4">
        <f t="shared" si="110"/>
        <v>1.1286635856169178</v>
      </c>
    </row>
    <row r="308" spans="1:14" x14ac:dyDescent="0.25">
      <c r="A308" s="3" t="s">
        <v>21</v>
      </c>
      <c r="B308" s="3">
        <v>2015</v>
      </c>
      <c r="C308" s="3" t="s">
        <v>29</v>
      </c>
      <c r="D308" s="3" t="s">
        <v>6</v>
      </c>
      <c r="E308" s="3">
        <v>1</v>
      </c>
      <c r="F308" s="3" t="s">
        <v>23</v>
      </c>
      <c r="G308" s="3">
        <v>0</v>
      </c>
      <c r="H308" s="3">
        <v>0</v>
      </c>
      <c r="I308" s="4">
        <f>(G308+5)/120</f>
        <v>4.1666666666666664E-2</v>
      </c>
      <c r="J308" s="4">
        <v>0.37344994261528536</v>
      </c>
      <c r="K308" s="4">
        <v>0.122</v>
      </c>
      <c r="L308" s="5">
        <v>65530.3792369152</v>
      </c>
      <c r="M308" s="4">
        <f>L308/AVERAGE($L$308:$L$311)</f>
        <v>1.4730080296479311</v>
      </c>
      <c r="N308" s="4">
        <f t="shared" si="110"/>
        <v>0.84595148716408652</v>
      </c>
    </row>
    <row r="309" spans="1:14" x14ac:dyDescent="0.25">
      <c r="A309" s="3" t="s">
        <v>21</v>
      </c>
      <c r="B309" s="3">
        <v>2015</v>
      </c>
      <c r="C309" s="3" t="s">
        <v>29</v>
      </c>
      <c r="D309" s="3" t="s">
        <v>6</v>
      </c>
      <c r="E309" s="3">
        <v>1</v>
      </c>
      <c r="F309" s="3" t="s">
        <v>23</v>
      </c>
      <c r="G309" s="3">
        <v>15</v>
      </c>
      <c r="H309" s="3">
        <v>15</v>
      </c>
      <c r="I309" s="4">
        <f t="shared" ref="I309:I311" si="135">(G309+3)/120</f>
        <v>0.15</v>
      </c>
      <c r="J309" s="4">
        <v>0.37344994261528536</v>
      </c>
      <c r="K309" s="4">
        <v>0.122</v>
      </c>
      <c r="L309" s="5">
        <v>57792.474677574646</v>
      </c>
      <c r="M309" s="4">
        <f t="shared" ref="M309:M311" si="136">L309/AVERAGE($L$308:$L$311)</f>
        <v>1.2990735021618283</v>
      </c>
      <c r="N309" s="4">
        <f t="shared" si="110"/>
        <v>1.1673333131327033</v>
      </c>
    </row>
    <row r="310" spans="1:14" x14ac:dyDescent="0.25">
      <c r="A310" s="3" t="s">
        <v>21</v>
      </c>
      <c r="B310" s="3">
        <v>2015</v>
      </c>
      <c r="C310" s="3" t="s">
        <v>29</v>
      </c>
      <c r="D310" s="3" t="s">
        <v>6</v>
      </c>
      <c r="E310" s="3">
        <v>1</v>
      </c>
      <c r="F310" s="3" t="s">
        <v>23</v>
      </c>
      <c r="G310" s="3">
        <v>30</v>
      </c>
      <c r="H310" s="3">
        <v>30</v>
      </c>
      <c r="I310" s="4">
        <f t="shared" si="135"/>
        <v>0.27500000000000002</v>
      </c>
      <c r="J310" s="4">
        <v>0.37344994261528536</v>
      </c>
      <c r="K310" s="4">
        <v>0.122</v>
      </c>
      <c r="L310" s="5">
        <v>37480.47520930574</v>
      </c>
      <c r="M310" s="4">
        <f t="shared" si="136"/>
        <v>0.84249536751080922</v>
      </c>
      <c r="N310" s="4">
        <f t="shared" si="110"/>
        <v>1.106720294575243</v>
      </c>
    </row>
    <row r="311" spans="1:14" x14ac:dyDescent="0.25">
      <c r="A311" s="3" t="s">
        <v>21</v>
      </c>
      <c r="B311" s="3">
        <v>2015</v>
      </c>
      <c r="C311" s="3" t="s">
        <v>29</v>
      </c>
      <c r="D311" s="3" t="s">
        <v>6</v>
      </c>
      <c r="E311" s="3">
        <v>1</v>
      </c>
      <c r="F311" s="3" t="s">
        <v>23</v>
      </c>
      <c r="G311" s="3">
        <v>45</v>
      </c>
      <c r="H311" s="3">
        <v>45</v>
      </c>
      <c r="I311" s="4">
        <f t="shared" si="135"/>
        <v>0.4</v>
      </c>
      <c r="J311" s="4">
        <v>0.37344994261528536</v>
      </c>
      <c r="K311" s="4">
        <v>0.122</v>
      </c>
      <c r="L311" s="5">
        <v>17146.493057629603</v>
      </c>
      <c r="M311" s="4">
        <f t="shared" si="136"/>
        <v>0.38542310067943175</v>
      </c>
      <c r="N311" s="4">
        <f t="shared" si="110"/>
        <v>0.89193442818422686</v>
      </c>
    </row>
    <row r="312" spans="1:14" x14ac:dyDescent="0.25">
      <c r="A312" s="3" t="s">
        <v>21</v>
      </c>
      <c r="B312" s="3">
        <v>2015</v>
      </c>
      <c r="C312" s="3" t="s">
        <v>29</v>
      </c>
      <c r="D312" s="3" t="s">
        <v>6</v>
      </c>
      <c r="E312" s="3">
        <v>2</v>
      </c>
      <c r="F312" s="3" t="s">
        <v>23</v>
      </c>
      <c r="G312" s="3">
        <v>0</v>
      </c>
      <c r="H312" s="3">
        <v>0</v>
      </c>
      <c r="I312" s="4">
        <f>(G312+5)/120</f>
        <v>4.1666666666666664E-2</v>
      </c>
      <c r="J312" s="4">
        <v>0.37112321174005375</v>
      </c>
      <c r="K312" s="4">
        <v>0.11700000000000001</v>
      </c>
      <c r="L312" s="5">
        <v>59122.427023711301</v>
      </c>
      <c r="M312" s="4">
        <f>L312/AVERAGE($L$312:$L$315)</f>
        <v>1.4664667393675028</v>
      </c>
      <c r="N312" s="4">
        <f t="shared" si="110"/>
        <v>0.85046082868794481</v>
      </c>
    </row>
    <row r="313" spans="1:14" x14ac:dyDescent="0.25">
      <c r="A313" s="3" t="s">
        <v>21</v>
      </c>
      <c r="B313" s="3">
        <v>2015</v>
      </c>
      <c r="C313" s="3" t="s">
        <v>29</v>
      </c>
      <c r="D313" s="3" t="s">
        <v>6</v>
      </c>
      <c r="E313" s="3">
        <v>2</v>
      </c>
      <c r="F313" s="3" t="s">
        <v>23</v>
      </c>
      <c r="G313" s="3">
        <v>15</v>
      </c>
      <c r="H313" s="3">
        <v>15</v>
      </c>
      <c r="I313" s="4">
        <f t="shared" ref="I313:I315" si="137">(G313+3)/120</f>
        <v>0.15</v>
      </c>
      <c r="J313" s="4">
        <v>0.37112321174005375</v>
      </c>
      <c r="K313" s="4">
        <v>0.11700000000000001</v>
      </c>
      <c r="L313" s="5">
        <v>47878.284460919589</v>
      </c>
      <c r="M313" s="4">
        <f t="shared" ref="M313:M315" si="138">L313/AVERAGE($L$312:$L$315)</f>
        <v>1.1875681570338061</v>
      </c>
      <c r="N313" s="4">
        <f t="shared" si="110"/>
        <v>1.1596861258382563</v>
      </c>
    </row>
    <row r="314" spans="1:14" x14ac:dyDescent="0.25">
      <c r="A314" s="3" t="s">
        <v>21</v>
      </c>
      <c r="B314" s="3">
        <v>2015</v>
      </c>
      <c r="C314" s="3" t="s">
        <v>29</v>
      </c>
      <c r="D314" s="3" t="s">
        <v>6</v>
      </c>
      <c r="E314" s="3">
        <v>2</v>
      </c>
      <c r="F314" s="3" t="s">
        <v>23</v>
      </c>
      <c r="G314" s="3">
        <v>30</v>
      </c>
      <c r="H314" s="3">
        <v>30</v>
      </c>
      <c r="I314" s="4">
        <f t="shared" si="137"/>
        <v>0.27500000000000002</v>
      </c>
      <c r="J314" s="4">
        <v>0.37112321174005375</v>
      </c>
      <c r="K314" s="4">
        <v>0.11700000000000001</v>
      </c>
      <c r="L314" s="5">
        <v>37117.760933086647</v>
      </c>
      <c r="M314" s="4">
        <f t="shared" si="138"/>
        <v>0.9206652126499455</v>
      </c>
      <c r="N314" s="4">
        <f t="shared" si="110"/>
        <v>1.1029264399749983</v>
      </c>
    </row>
    <row r="315" spans="1:14" x14ac:dyDescent="0.25">
      <c r="A315" s="3" t="s">
        <v>21</v>
      </c>
      <c r="B315" s="3">
        <v>2015</v>
      </c>
      <c r="C315" s="3" t="s">
        <v>29</v>
      </c>
      <c r="D315" s="3" t="s">
        <v>6</v>
      </c>
      <c r="E315" s="3">
        <v>2</v>
      </c>
      <c r="F315" s="3" t="s">
        <v>23</v>
      </c>
      <c r="G315" s="3">
        <v>45</v>
      </c>
      <c r="H315" s="3">
        <v>45</v>
      </c>
      <c r="I315" s="4">
        <f t="shared" si="137"/>
        <v>0.4</v>
      </c>
      <c r="J315" s="4">
        <v>0.37112321174005375</v>
      </c>
      <c r="K315" s="4">
        <v>0.11700000000000001</v>
      </c>
      <c r="L315" s="5">
        <v>17146.493057629603</v>
      </c>
      <c r="M315" s="4">
        <f t="shared" si="138"/>
        <v>0.42529989094874593</v>
      </c>
      <c r="N315" s="4">
        <f t="shared" si="110"/>
        <v>0.89756703136507743</v>
      </c>
    </row>
    <row r="316" spans="1:14" x14ac:dyDescent="0.25">
      <c r="A316" s="3" t="s">
        <v>21</v>
      </c>
      <c r="B316" s="3">
        <v>2015</v>
      </c>
      <c r="C316" s="3" t="s">
        <v>29</v>
      </c>
      <c r="D316" s="3" t="s">
        <v>6</v>
      </c>
      <c r="E316" s="3">
        <v>3</v>
      </c>
      <c r="F316" s="3" t="s">
        <v>23</v>
      </c>
      <c r="G316" s="3">
        <v>0</v>
      </c>
      <c r="H316" s="3">
        <v>0</v>
      </c>
      <c r="I316" s="4">
        <f>(G316+5)/120</f>
        <v>4.1666666666666664E-2</v>
      </c>
      <c r="J316" s="4">
        <v>0.35053340863984234</v>
      </c>
      <c r="K316" s="4">
        <v>0.112</v>
      </c>
      <c r="L316" s="5">
        <v>43716.807855819803</v>
      </c>
      <c r="M316" s="4">
        <f>L316/AVERAGE($L$316:$L$319)</f>
        <v>0.99280574905007679</v>
      </c>
      <c r="N316" s="4">
        <f t="shared" si="110"/>
        <v>0.84502917758061302</v>
      </c>
    </row>
    <row r="317" spans="1:14" x14ac:dyDescent="0.25">
      <c r="A317" s="3" t="s">
        <v>21</v>
      </c>
      <c r="B317" s="3">
        <v>2015</v>
      </c>
      <c r="C317" s="3" t="s">
        <v>29</v>
      </c>
      <c r="D317" s="3" t="s">
        <v>6</v>
      </c>
      <c r="E317" s="3">
        <v>3</v>
      </c>
      <c r="F317" s="3" t="s">
        <v>23</v>
      </c>
      <c r="G317" s="3">
        <v>15</v>
      </c>
      <c r="H317" s="3">
        <v>15</v>
      </c>
      <c r="I317" s="4">
        <f t="shared" ref="I317:I319" si="139">(G317+3)/120</f>
        <v>0.15</v>
      </c>
      <c r="J317" s="4">
        <v>0.35053340863984234</v>
      </c>
      <c r="K317" s="4">
        <v>0.112</v>
      </c>
      <c r="L317" s="5">
        <v>54675.818674506932</v>
      </c>
      <c r="M317" s="4">
        <f t="shared" ref="M317:M319" si="140">L317/AVERAGE($L$316:$L$319)</f>
        <v>1.2416841433870536</v>
      </c>
      <c r="N317" s="4">
        <f t="shared" si="110"/>
        <v>1.1499342484344464</v>
      </c>
    </row>
    <row r="318" spans="1:14" x14ac:dyDescent="0.25">
      <c r="A318" s="3" t="s">
        <v>21</v>
      </c>
      <c r="B318" s="3">
        <v>2015</v>
      </c>
      <c r="C318" s="3" t="s">
        <v>29</v>
      </c>
      <c r="D318" s="3" t="s">
        <v>6</v>
      </c>
      <c r="E318" s="3">
        <v>3</v>
      </c>
      <c r="F318" s="3" t="s">
        <v>23</v>
      </c>
      <c r="G318" s="3">
        <v>30</v>
      </c>
      <c r="H318" s="3">
        <v>30</v>
      </c>
      <c r="I318" s="4">
        <f t="shared" si="139"/>
        <v>0.27500000000000002</v>
      </c>
      <c r="J318" s="4">
        <v>0.35053340863984234</v>
      </c>
      <c r="K318" s="4">
        <v>0.112</v>
      </c>
      <c r="L318" s="5">
        <v>42558.475076372975</v>
      </c>
      <c r="M318" s="4">
        <f t="shared" si="140"/>
        <v>0.96650008998776094</v>
      </c>
      <c r="N318" s="4">
        <f t="shared" si="110"/>
        <v>1.1049556585359344</v>
      </c>
    </row>
    <row r="319" spans="1:14" x14ac:dyDescent="0.25">
      <c r="A319" s="3" t="s">
        <v>21</v>
      </c>
      <c r="B319" s="3">
        <v>2015</v>
      </c>
      <c r="C319" s="3" t="s">
        <v>29</v>
      </c>
      <c r="D319" s="3" t="s">
        <v>6</v>
      </c>
      <c r="E319" s="3">
        <v>3</v>
      </c>
      <c r="F319" s="3" t="s">
        <v>23</v>
      </c>
      <c r="G319" s="3">
        <v>45</v>
      </c>
      <c r="H319" s="3">
        <v>45</v>
      </c>
      <c r="I319" s="4">
        <f t="shared" si="139"/>
        <v>0.4</v>
      </c>
      <c r="J319" s="4">
        <v>0.35053340863984234</v>
      </c>
      <c r="K319" s="4">
        <v>0.112</v>
      </c>
      <c r="L319" s="5">
        <v>35183.284793251514</v>
      </c>
      <c r="M319" s="4">
        <f t="shared" si="140"/>
        <v>0.79901001757510903</v>
      </c>
      <c r="N319" s="4">
        <f t="shared" si="110"/>
        <v>0.91404286510932442</v>
      </c>
    </row>
    <row r="320" spans="1:14" x14ac:dyDescent="0.25">
      <c r="A320" s="3" t="s">
        <v>21</v>
      </c>
      <c r="B320" s="3">
        <v>2015</v>
      </c>
      <c r="C320" s="3" t="s">
        <v>29</v>
      </c>
      <c r="D320" s="3" t="s">
        <v>6</v>
      </c>
      <c r="E320" s="3">
        <v>4</v>
      </c>
      <c r="F320" s="3" t="s">
        <v>24</v>
      </c>
      <c r="G320" s="3">
        <v>0</v>
      </c>
      <c r="H320" s="3">
        <v>0</v>
      </c>
      <c r="I320" s="4">
        <f>(G320+5)/120</f>
        <v>4.1666666666666664E-2</v>
      </c>
      <c r="J320" s="4">
        <v>0.2229157681661694</v>
      </c>
      <c r="K320" s="4">
        <v>0.27800000000000002</v>
      </c>
      <c r="L320" s="5">
        <v>43888.427422509601</v>
      </c>
      <c r="M320" s="4">
        <f>L320/AVERAGE($L$320:$L$323)</f>
        <v>0.94783692362471039</v>
      </c>
      <c r="N320" s="4">
        <f t="shared" si="110"/>
        <v>0.5194550326274211</v>
      </c>
    </row>
    <row r="321" spans="1:14" x14ac:dyDescent="0.25">
      <c r="A321" s="3" t="s">
        <v>21</v>
      </c>
      <c r="B321" s="3">
        <v>2015</v>
      </c>
      <c r="C321" s="3" t="s">
        <v>29</v>
      </c>
      <c r="D321" s="3" t="s">
        <v>6</v>
      </c>
      <c r="E321" s="3">
        <v>4</v>
      </c>
      <c r="F321" s="3" t="s">
        <v>24</v>
      </c>
      <c r="G321" s="3">
        <v>15</v>
      </c>
      <c r="H321" s="3">
        <v>15</v>
      </c>
      <c r="I321" s="4">
        <f t="shared" ref="I321:I323" si="141">(G321+3)/120</f>
        <v>0.15</v>
      </c>
      <c r="J321" s="4">
        <v>0.2229157681661694</v>
      </c>
      <c r="K321" s="4">
        <v>0.27800000000000002</v>
      </c>
      <c r="L321" s="5">
        <v>51021.808188151685</v>
      </c>
      <c r="M321" s="4">
        <f t="shared" ref="M321:M323" si="142">L321/AVERAGE($L$320:$L$323)</f>
        <v>1.1018930627262478</v>
      </c>
      <c r="N321" s="4">
        <f t="shared" si="110"/>
        <v>1.3458406223469055</v>
      </c>
    </row>
    <row r="322" spans="1:14" x14ac:dyDescent="0.25">
      <c r="A322" s="3" t="s">
        <v>21</v>
      </c>
      <c r="B322" s="3">
        <v>2015</v>
      </c>
      <c r="C322" s="3" t="s">
        <v>29</v>
      </c>
      <c r="D322" s="3" t="s">
        <v>6</v>
      </c>
      <c r="E322" s="3">
        <v>4</v>
      </c>
      <c r="F322" s="3" t="s">
        <v>24</v>
      </c>
      <c r="G322" s="3">
        <v>30</v>
      </c>
      <c r="H322" s="3">
        <v>30</v>
      </c>
      <c r="I322" s="4">
        <f t="shared" si="141"/>
        <v>0.27500000000000002</v>
      </c>
      <c r="J322" s="4">
        <v>0.2229157681661694</v>
      </c>
      <c r="K322" s="4">
        <v>0.27800000000000002</v>
      </c>
      <c r="L322" s="5">
        <v>49680.864500311422</v>
      </c>
      <c r="M322" s="4">
        <f t="shared" si="142"/>
        <v>1.0729333570707971</v>
      </c>
      <c r="N322" s="4">
        <f t="shared" ref="N322:N385" si="143">(($R$4/(1+J322))*I322^($R$2/(1+J322))*(1-I322)^($R$3*(1+J322)))^($R$5*K322)</f>
        <v>1.3911799598587902</v>
      </c>
    </row>
    <row r="323" spans="1:14" x14ac:dyDescent="0.25">
      <c r="A323" s="3" t="s">
        <v>21</v>
      </c>
      <c r="B323" s="3">
        <v>2015</v>
      </c>
      <c r="C323" s="3" t="s">
        <v>29</v>
      </c>
      <c r="D323" s="3" t="s">
        <v>6</v>
      </c>
      <c r="E323" s="3">
        <v>4</v>
      </c>
      <c r="F323" s="3" t="s">
        <v>24</v>
      </c>
      <c r="G323" s="3">
        <v>45</v>
      </c>
      <c r="H323" s="3">
        <v>45</v>
      </c>
      <c r="I323" s="4">
        <f t="shared" si="141"/>
        <v>0.4</v>
      </c>
      <c r="J323" s="4">
        <v>0.2229157681661694</v>
      </c>
      <c r="K323" s="4">
        <v>0.27800000000000002</v>
      </c>
      <c r="L323" s="5">
        <v>40623.998936537828</v>
      </c>
      <c r="M323" s="4">
        <f t="shared" si="142"/>
        <v>0.87733665657824467</v>
      </c>
      <c r="N323" s="4">
        <f t="shared" si="143"/>
        <v>0.97994368396419362</v>
      </c>
    </row>
    <row r="324" spans="1:14" x14ac:dyDescent="0.25">
      <c r="A324" s="3" t="s">
        <v>21</v>
      </c>
      <c r="B324" s="3">
        <v>2015</v>
      </c>
      <c r="C324" s="3" t="s">
        <v>29</v>
      </c>
      <c r="D324" s="3" t="s">
        <v>6</v>
      </c>
      <c r="E324" s="3">
        <v>5</v>
      </c>
      <c r="F324" s="3" t="s">
        <v>24</v>
      </c>
      <c r="G324" s="3">
        <v>0</v>
      </c>
      <c r="H324" s="3">
        <v>0</v>
      </c>
      <c r="I324" s="4">
        <f>(G324+5)/120</f>
        <v>4.1666666666666664E-2</v>
      </c>
      <c r="J324" s="4">
        <v>0.15428039162153109</v>
      </c>
      <c r="K324" s="4">
        <v>0.443</v>
      </c>
      <c r="L324" s="5">
        <v>26269.30667162484</v>
      </c>
      <c r="M324" s="4">
        <f>L324/AVERAGE($L$324:$L$327)</f>
        <v>0.6512261580381471</v>
      </c>
      <c r="N324" s="4">
        <f t="shared" si="143"/>
        <v>0.27519407994733697</v>
      </c>
    </row>
    <row r="325" spans="1:14" x14ac:dyDescent="0.25">
      <c r="A325" s="3" t="s">
        <v>21</v>
      </c>
      <c r="B325" s="3">
        <v>2015</v>
      </c>
      <c r="C325" s="3" t="s">
        <v>29</v>
      </c>
      <c r="D325" s="3" t="s">
        <v>6</v>
      </c>
      <c r="E325" s="3">
        <v>5</v>
      </c>
      <c r="F325" s="3" t="s">
        <v>24</v>
      </c>
      <c r="G325" s="3">
        <v>15</v>
      </c>
      <c r="H325" s="3">
        <v>15</v>
      </c>
      <c r="I325" s="4">
        <f t="shared" ref="I325:I327" si="144">(G325+3)/120</f>
        <v>0.15</v>
      </c>
      <c r="J325" s="4">
        <v>0.15428039162153109</v>
      </c>
      <c r="K325" s="4">
        <v>0.443</v>
      </c>
      <c r="L325" s="5">
        <v>53198.09384546621</v>
      </c>
      <c r="M325" s="4">
        <f t="shared" ref="M325:M327" si="145">L325/AVERAGE($L$324:$L$327)</f>
        <v>1.3188010899182563</v>
      </c>
      <c r="N325" s="4">
        <f t="shared" si="143"/>
        <v>1.5024437584706951</v>
      </c>
    </row>
    <row r="326" spans="1:14" x14ac:dyDescent="0.25">
      <c r="A326" s="3" t="s">
        <v>21</v>
      </c>
      <c r="B326" s="3">
        <v>2015</v>
      </c>
      <c r="C326" s="3" t="s">
        <v>29</v>
      </c>
      <c r="D326" s="3" t="s">
        <v>6</v>
      </c>
      <c r="E326" s="3">
        <v>5</v>
      </c>
      <c r="F326" s="3" t="s">
        <v>24</v>
      </c>
      <c r="G326" s="3">
        <v>30</v>
      </c>
      <c r="H326" s="3">
        <v>30</v>
      </c>
      <c r="I326" s="4">
        <f t="shared" si="144"/>
        <v>0.27500000000000002</v>
      </c>
      <c r="J326" s="4">
        <v>0.15428039162153109</v>
      </c>
      <c r="K326" s="4">
        <v>0.443</v>
      </c>
      <c r="L326" s="5">
        <v>55286.448769151866</v>
      </c>
      <c r="M326" s="4">
        <f t="shared" si="145"/>
        <v>1.3705722070844688</v>
      </c>
      <c r="N326" s="4">
        <f t="shared" si="143"/>
        <v>1.790611094861992</v>
      </c>
    </row>
    <row r="327" spans="1:14" x14ac:dyDescent="0.25">
      <c r="A327" s="3" t="s">
        <v>21</v>
      </c>
      <c r="B327" s="3">
        <v>2015</v>
      </c>
      <c r="C327" s="3" t="s">
        <v>29</v>
      </c>
      <c r="D327" s="3" t="s">
        <v>6</v>
      </c>
      <c r="E327" s="3">
        <v>5</v>
      </c>
      <c r="F327" s="3" t="s">
        <v>24</v>
      </c>
      <c r="G327" s="3">
        <v>45</v>
      </c>
      <c r="H327" s="3">
        <v>45</v>
      </c>
      <c r="I327" s="4">
        <f t="shared" si="144"/>
        <v>0.4</v>
      </c>
      <c r="J327" s="4">
        <v>0.15428039162153109</v>
      </c>
      <c r="K327" s="4">
        <v>0.443</v>
      </c>
      <c r="L327" s="5">
        <v>26599.046922733105</v>
      </c>
      <c r="M327" s="4">
        <f t="shared" si="145"/>
        <v>0.65940054495912814</v>
      </c>
      <c r="N327" s="4">
        <f t="shared" si="143"/>
        <v>1.1424379913268619</v>
      </c>
    </row>
    <row r="328" spans="1:14" x14ac:dyDescent="0.25">
      <c r="A328" s="3" t="s">
        <v>21</v>
      </c>
      <c r="B328" s="3">
        <v>2015</v>
      </c>
      <c r="C328" s="3" t="s">
        <v>29</v>
      </c>
      <c r="D328" s="3" t="s">
        <v>6</v>
      </c>
      <c r="E328" s="3">
        <v>6</v>
      </c>
      <c r="F328" s="3" t="s">
        <v>24</v>
      </c>
      <c r="G328" s="3">
        <v>0</v>
      </c>
      <c r="H328" s="3">
        <v>0</v>
      </c>
      <c r="I328" s="4">
        <f>(G328+5)/120</f>
        <v>4.1666666666666664E-2</v>
      </c>
      <c r="J328" s="4">
        <v>0.14426173122020627</v>
      </c>
      <c r="K328" s="4">
        <v>0.45900000000000002</v>
      </c>
      <c r="L328" s="5">
        <v>25631.808852815539</v>
      </c>
      <c r="M328" s="4">
        <f>L328/AVERAGE($L$328:$L$331)</f>
        <v>0.70421259248074897</v>
      </c>
      <c r="N328" s="4">
        <f t="shared" si="143"/>
        <v>0.25225902233987979</v>
      </c>
    </row>
    <row r="329" spans="1:14" x14ac:dyDescent="0.25">
      <c r="A329" s="3" t="s">
        <v>21</v>
      </c>
      <c r="B329" s="3">
        <v>2015</v>
      </c>
      <c r="C329" s="3" t="s">
        <v>29</v>
      </c>
      <c r="D329" s="3" t="s">
        <v>6</v>
      </c>
      <c r="E329" s="3">
        <v>6</v>
      </c>
      <c r="F329" s="3" t="s">
        <v>24</v>
      </c>
      <c r="G329" s="3">
        <v>15</v>
      </c>
      <c r="H329" s="3">
        <v>15</v>
      </c>
      <c r="I329" s="4">
        <f t="shared" ref="I329:I331" si="146">(G329+3)/120</f>
        <v>0.15</v>
      </c>
      <c r="J329" s="4">
        <v>0.14426173122020627</v>
      </c>
      <c r="K329" s="4">
        <v>0.45900000000000002</v>
      </c>
      <c r="L329" s="5">
        <v>35062.380034511822</v>
      </c>
      <c r="M329" s="4">
        <f t="shared" ref="M329:M331" si="147">L329/AVERAGE($L$328:$L$331)</f>
        <v>0.96330967839347736</v>
      </c>
      <c r="N329" s="4">
        <f t="shared" si="143"/>
        <v>1.5069277120152846</v>
      </c>
    </row>
    <row r="330" spans="1:14" x14ac:dyDescent="0.25">
      <c r="A330" s="3" t="s">
        <v>21</v>
      </c>
      <c r="B330" s="3">
        <v>2015</v>
      </c>
      <c r="C330" s="3" t="s">
        <v>29</v>
      </c>
      <c r="D330" s="3" t="s">
        <v>6</v>
      </c>
      <c r="E330" s="3">
        <v>6</v>
      </c>
      <c r="F330" s="3" t="s">
        <v>24</v>
      </c>
      <c r="G330" s="3">
        <v>30</v>
      </c>
      <c r="H330" s="3">
        <v>30</v>
      </c>
      <c r="I330" s="4">
        <f t="shared" si="146"/>
        <v>0.27500000000000002</v>
      </c>
      <c r="J330" s="4">
        <v>0.14426173122020627</v>
      </c>
      <c r="K330" s="4">
        <v>0.45900000000000002</v>
      </c>
      <c r="L330" s="5">
        <v>52472.665293028032</v>
      </c>
      <c r="M330" s="4">
        <f t="shared" si="147"/>
        <v>1.4416427600785142</v>
      </c>
      <c r="N330" s="4">
        <f t="shared" si="143"/>
        <v>1.8424535646948539</v>
      </c>
    </row>
    <row r="331" spans="1:14" x14ac:dyDescent="0.25">
      <c r="A331" s="3" t="s">
        <v>21</v>
      </c>
      <c r="B331" s="3">
        <v>2015</v>
      </c>
      <c r="C331" s="3" t="s">
        <v>29</v>
      </c>
      <c r="D331" s="3" t="s">
        <v>6</v>
      </c>
      <c r="E331" s="3">
        <v>6</v>
      </c>
      <c r="F331" s="3" t="s">
        <v>24</v>
      </c>
      <c r="G331" s="3">
        <v>45</v>
      </c>
      <c r="H331" s="3">
        <v>45</v>
      </c>
      <c r="I331" s="4">
        <f t="shared" si="146"/>
        <v>0.4</v>
      </c>
      <c r="J331" s="4">
        <v>0.14426173122020627</v>
      </c>
      <c r="K331" s="4">
        <v>0.45900000000000002</v>
      </c>
      <c r="L331" s="5">
        <v>32424.458025645727</v>
      </c>
      <c r="M331" s="4">
        <f t="shared" si="147"/>
        <v>0.89083496904725956</v>
      </c>
      <c r="N331" s="4">
        <f t="shared" si="143"/>
        <v>1.1763016434484492</v>
      </c>
    </row>
    <row r="332" spans="1:14" x14ac:dyDescent="0.25">
      <c r="A332" s="3" t="s">
        <v>21</v>
      </c>
      <c r="B332" s="3">
        <v>2016</v>
      </c>
      <c r="C332" s="3" t="s">
        <v>29</v>
      </c>
      <c r="D332" s="3" t="s">
        <v>6</v>
      </c>
      <c r="E332" s="3">
        <v>1</v>
      </c>
      <c r="F332" s="3" t="s">
        <v>23</v>
      </c>
      <c r="G332" s="3">
        <v>0</v>
      </c>
      <c r="H332" s="3">
        <v>0</v>
      </c>
      <c r="I332" s="4">
        <f>(G332+5)/120</f>
        <v>4.1666666666666664E-2</v>
      </c>
      <c r="J332" s="4">
        <v>0.27717149369811966</v>
      </c>
      <c r="K332" s="4">
        <v>0.317</v>
      </c>
      <c r="L332" s="5">
        <v>41849.167158433418</v>
      </c>
      <c r="M332" s="4">
        <f>L332/AVERAGE($L$332:$L$335)</f>
        <v>1.2667669960086372</v>
      </c>
      <c r="N332" s="4">
        <f t="shared" si="143"/>
        <v>0.53596003812902371</v>
      </c>
    </row>
    <row r="333" spans="1:14" x14ac:dyDescent="0.25">
      <c r="A333" s="3" t="s">
        <v>21</v>
      </c>
      <c r="B333" s="3">
        <v>2016</v>
      </c>
      <c r="C333" s="3" t="s">
        <v>29</v>
      </c>
      <c r="D333" s="3" t="s">
        <v>6</v>
      </c>
      <c r="E333" s="3">
        <v>1</v>
      </c>
      <c r="F333" s="3" t="s">
        <v>23</v>
      </c>
      <c r="G333" s="3">
        <v>15</v>
      </c>
      <c r="H333" s="3">
        <v>15</v>
      </c>
      <c r="I333" s="4">
        <f t="shared" ref="I333:I335" si="148">(G333+3)/120</f>
        <v>0.15</v>
      </c>
      <c r="J333" s="4">
        <v>0.27717149369811966</v>
      </c>
      <c r="K333" s="4">
        <v>0.317</v>
      </c>
      <c r="L333" s="5">
        <v>42800.284593852353</v>
      </c>
      <c r="M333" s="4">
        <f t="shared" ref="M333:M335" si="149">L333/AVERAGE($L$332:$L$335)</f>
        <v>1.2955571550088332</v>
      </c>
      <c r="N333" s="4">
        <f t="shared" si="143"/>
        <v>1.4437894475653053</v>
      </c>
    </row>
    <row r="334" spans="1:14" x14ac:dyDescent="0.25">
      <c r="A334" s="3" t="s">
        <v>21</v>
      </c>
      <c r="B334" s="3">
        <v>2016</v>
      </c>
      <c r="C334" s="3" t="s">
        <v>29</v>
      </c>
      <c r="D334" s="3" t="s">
        <v>6</v>
      </c>
      <c r="E334" s="3">
        <v>1</v>
      </c>
      <c r="F334" s="3" t="s">
        <v>23</v>
      </c>
      <c r="G334" s="3">
        <v>30</v>
      </c>
      <c r="H334" s="3">
        <v>30</v>
      </c>
      <c r="I334" s="4">
        <f t="shared" si="148"/>
        <v>0.27500000000000002</v>
      </c>
      <c r="J334" s="4">
        <v>0.27717149369811966</v>
      </c>
      <c r="K334" s="4">
        <v>0.317</v>
      </c>
      <c r="L334" s="5">
        <v>31672.21059945074</v>
      </c>
      <c r="M334" s="4">
        <f t="shared" si="149"/>
        <v>0.95871229470653663</v>
      </c>
      <c r="N334" s="4">
        <f t="shared" si="143"/>
        <v>1.4038018675424155</v>
      </c>
    </row>
    <row r="335" spans="1:14" x14ac:dyDescent="0.25">
      <c r="A335" s="3" t="s">
        <v>21</v>
      </c>
      <c r="B335" s="3">
        <v>2016</v>
      </c>
      <c r="C335" s="3" t="s">
        <v>29</v>
      </c>
      <c r="D335" s="3" t="s">
        <v>6</v>
      </c>
      <c r="E335" s="3">
        <v>1</v>
      </c>
      <c r="F335" s="3" t="s">
        <v>23</v>
      </c>
      <c r="G335" s="3">
        <v>45</v>
      </c>
      <c r="H335" s="3">
        <v>45</v>
      </c>
      <c r="I335" s="4">
        <f t="shared" si="148"/>
        <v>0.4</v>
      </c>
      <c r="J335" s="4">
        <v>0.27717149369811966</v>
      </c>
      <c r="K335" s="4">
        <v>0.317</v>
      </c>
      <c r="L335" s="5">
        <v>15823.135516515116</v>
      </c>
      <c r="M335" s="4">
        <f t="shared" si="149"/>
        <v>0.47896355427599302</v>
      </c>
      <c r="N335" s="4">
        <f t="shared" si="143"/>
        <v>0.88703728319674313</v>
      </c>
    </row>
    <row r="336" spans="1:14" x14ac:dyDescent="0.25">
      <c r="A336" s="3" t="s">
        <v>21</v>
      </c>
      <c r="B336" s="3">
        <v>2016</v>
      </c>
      <c r="C336" s="3" t="s">
        <v>29</v>
      </c>
      <c r="D336" s="3" t="s">
        <v>6</v>
      </c>
      <c r="E336" s="3">
        <v>2</v>
      </c>
      <c r="F336" s="3" t="s">
        <v>23</v>
      </c>
      <c r="G336" s="3">
        <v>0</v>
      </c>
      <c r="H336" s="3">
        <v>0</v>
      </c>
      <c r="I336" s="4">
        <f>(G336+5)/120</f>
        <v>4.1666666666666664E-2</v>
      </c>
      <c r="J336" s="4">
        <v>0.29089172416955855</v>
      </c>
      <c r="K336" s="4">
        <v>0.26200000000000001</v>
      </c>
      <c r="L336" s="5">
        <v>33017.362400971819</v>
      </c>
      <c r="M336" s="4">
        <f>L336/AVERAGE($L$336:$L$339)</f>
        <v>0.92539410541752121</v>
      </c>
      <c r="N336" s="4">
        <f t="shared" si="143"/>
        <v>0.61175807074136412</v>
      </c>
    </row>
    <row r="337" spans="1:14" x14ac:dyDescent="0.25">
      <c r="A337" s="3" t="s">
        <v>21</v>
      </c>
      <c r="B337" s="3">
        <v>2016</v>
      </c>
      <c r="C337" s="3" t="s">
        <v>29</v>
      </c>
      <c r="D337" s="3" t="s">
        <v>6</v>
      </c>
      <c r="E337" s="3">
        <v>2</v>
      </c>
      <c r="F337" s="3" t="s">
        <v>23</v>
      </c>
      <c r="G337" s="3">
        <v>15</v>
      </c>
      <c r="H337" s="3">
        <v>15</v>
      </c>
      <c r="I337" s="4">
        <f t="shared" ref="I337:I339" si="150">(G337+3)/120</f>
        <v>0.15</v>
      </c>
      <c r="J337" s="4">
        <v>0.29089172416955855</v>
      </c>
      <c r="K337" s="4">
        <v>0.26200000000000001</v>
      </c>
      <c r="L337" s="5">
        <v>68818.858293193902</v>
      </c>
      <c r="M337" s="4">
        <f t="shared" ref="M337:M339" si="151">L337/AVERAGE($L$336:$L$339)</f>
        <v>1.9288205106356668</v>
      </c>
      <c r="N337" s="4">
        <f t="shared" si="143"/>
        <v>1.361537917449851</v>
      </c>
    </row>
    <row r="338" spans="1:14" x14ac:dyDescent="0.25">
      <c r="A338" s="3" t="s">
        <v>21</v>
      </c>
      <c r="B338" s="3">
        <v>2016</v>
      </c>
      <c r="C338" s="3" t="s">
        <v>29</v>
      </c>
      <c r="D338" s="3" t="s">
        <v>6</v>
      </c>
      <c r="E338" s="3">
        <v>2</v>
      </c>
      <c r="F338" s="3" t="s">
        <v>23</v>
      </c>
      <c r="G338" s="3">
        <v>30</v>
      </c>
      <c r="H338" s="3">
        <v>30</v>
      </c>
      <c r="I338" s="4">
        <f t="shared" si="150"/>
        <v>0.27500000000000002</v>
      </c>
      <c r="J338" s="4">
        <v>0.29089172416955855</v>
      </c>
      <c r="K338" s="4">
        <v>0.26200000000000001</v>
      </c>
      <c r="L338" s="5">
        <v>24538.829833808682</v>
      </c>
      <c r="M338" s="4">
        <f t="shared" si="151"/>
        <v>0.68776203884117004</v>
      </c>
      <c r="N338" s="4">
        <f t="shared" si="143"/>
        <v>1.3125839616020858</v>
      </c>
    </row>
    <row r="339" spans="1:14" x14ac:dyDescent="0.25">
      <c r="A339" s="3" t="s">
        <v>21</v>
      </c>
      <c r="B339" s="3">
        <v>2016</v>
      </c>
      <c r="C339" s="3" t="s">
        <v>29</v>
      </c>
      <c r="D339" s="3" t="s">
        <v>6</v>
      </c>
      <c r="E339" s="3">
        <v>2</v>
      </c>
      <c r="F339" s="3" t="s">
        <v>23</v>
      </c>
      <c r="G339" s="3">
        <v>45</v>
      </c>
      <c r="H339" s="3">
        <v>45</v>
      </c>
      <c r="I339" s="4">
        <f t="shared" si="150"/>
        <v>0.4</v>
      </c>
      <c r="J339" s="4">
        <v>0.29089172416955855</v>
      </c>
      <c r="K339" s="4">
        <v>0.26200000000000001</v>
      </c>
      <c r="L339" s="5">
        <v>16341.926844925447</v>
      </c>
      <c r="M339" s="4">
        <f t="shared" si="151"/>
        <v>0.45802334510564185</v>
      </c>
      <c r="N339" s="4">
        <f t="shared" si="143"/>
        <v>0.8872614384042451</v>
      </c>
    </row>
    <row r="340" spans="1:14" x14ac:dyDescent="0.25">
      <c r="A340" s="3" t="s">
        <v>21</v>
      </c>
      <c r="B340" s="3">
        <v>2016</v>
      </c>
      <c r="C340" s="3" t="s">
        <v>29</v>
      </c>
      <c r="D340" s="3" t="s">
        <v>6</v>
      </c>
      <c r="E340" s="3">
        <v>3</v>
      </c>
      <c r="F340" s="3" t="s">
        <v>23</v>
      </c>
      <c r="G340" s="3">
        <v>0</v>
      </c>
      <c r="H340" s="3">
        <v>0</v>
      </c>
      <c r="I340" s="4">
        <f>(G340+5)/120</f>
        <v>4.1666666666666664E-2</v>
      </c>
      <c r="J340" s="4">
        <v>0.23416178834799337</v>
      </c>
      <c r="K340" s="4">
        <v>0.317</v>
      </c>
      <c r="L340" s="5">
        <v>27392.182140065506</v>
      </c>
      <c r="M340" s="4">
        <f>L340/AVERAGE($L$340:$L$343)</f>
        <v>1.0448979591836733</v>
      </c>
      <c r="N340" s="4">
        <f t="shared" si="143"/>
        <v>0.48664133754444078</v>
      </c>
    </row>
    <row r="341" spans="1:14" x14ac:dyDescent="0.25">
      <c r="A341" s="3" t="s">
        <v>21</v>
      </c>
      <c r="B341" s="3">
        <v>2016</v>
      </c>
      <c r="C341" s="3" t="s">
        <v>29</v>
      </c>
      <c r="D341" s="3" t="s">
        <v>6</v>
      </c>
      <c r="E341" s="3">
        <v>3</v>
      </c>
      <c r="F341" s="3" t="s">
        <v>23</v>
      </c>
      <c r="G341" s="3">
        <v>15</v>
      </c>
      <c r="H341" s="3">
        <v>15</v>
      </c>
      <c r="I341" s="4">
        <f t="shared" ref="I341:I343" si="152">(G341+3)/120</f>
        <v>0.15</v>
      </c>
      <c r="J341" s="4">
        <v>0.23416178834799337</v>
      </c>
      <c r="K341" s="4">
        <v>0.317</v>
      </c>
      <c r="L341" s="5">
        <v>33954.8924444562</v>
      </c>
      <c r="M341" s="4">
        <f t="shared" ref="M341:M343" si="153">L341/AVERAGE($L$340:$L$343)</f>
        <v>1.2952380952380951</v>
      </c>
      <c r="N341" s="4">
        <f t="shared" si="143"/>
        <v>1.4122869154712285</v>
      </c>
    </row>
    <row r="342" spans="1:14" x14ac:dyDescent="0.25">
      <c r="A342" s="3" t="s">
        <v>21</v>
      </c>
      <c r="B342" s="3">
        <v>2016</v>
      </c>
      <c r="C342" s="3" t="s">
        <v>29</v>
      </c>
      <c r="D342" s="3" t="s">
        <v>6</v>
      </c>
      <c r="E342" s="3">
        <v>3</v>
      </c>
      <c r="F342" s="3" t="s">
        <v>23</v>
      </c>
      <c r="G342" s="3">
        <v>30</v>
      </c>
      <c r="H342" s="3">
        <v>30</v>
      </c>
      <c r="I342" s="4">
        <f t="shared" si="152"/>
        <v>0.27500000000000002</v>
      </c>
      <c r="J342" s="4">
        <v>0.23416178834799337</v>
      </c>
      <c r="K342" s="4">
        <v>0.317</v>
      </c>
      <c r="L342" s="5">
        <v>32813.551521953479</v>
      </c>
      <c r="M342" s="4">
        <f t="shared" si="153"/>
        <v>1.2517006802721091</v>
      </c>
      <c r="N342" s="4">
        <f t="shared" si="143"/>
        <v>1.4464325261269182</v>
      </c>
    </row>
    <row r="343" spans="1:14" x14ac:dyDescent="0.25">
      <c r="A343" s="3" t="s">
        <v>21</v>
      </c>
      <c r="B343" s="3">
        <v>2016</v>
      </c>
      <c r="C343" s="3" t="s">
        <v>29</v>
      </c>
      <c r="D343" s="3" t="s">
        <v>6</v>
      </c>
      <c r="E343" s="3">
        <v>3</v>
      </c>
      <c r="F343" s="3" t="s">
        <v>23</v>
      </c>
      <c r="G343" s="3">
        <v>45</v>
      </c>
      <c r="H343" s="3">
        <v>45</v>
      </c>
      <c r="I343" s="4">
        <f t="shared" si="152"/>
        <v>0.4</v>
      </c>
      <c r="J343" s="4">
        <v>0.23416178834799337</v>
      </c>
      <c r="K343" s="4">
        <v>0.317</v>
      </c>
      <c r="L343" s="5">
        <v>10700.071148463088</v>
      </c>
      <c r="M343" s="4">
        <f t="shared" si="153"/>
        <v>0.4081632653061224</v>
      </c>
      <c r="N343" s="4">
        <f t="shared" si="143"/>
        <v>0.95796162587075839</v>
      </c>
    </row>
    <row r="344" spans="1:14" x14ac:dyDescent="0.25">
      <c r="A344" s="3" t="s">
        <v>21</v>
      </c>
      <c r="B344" s="3">
        <v>2016</v>
      </c>
      <c r="C344" s="3" t="s">
        <v>29</v>
      </c>
      <c r="D344" s="3" t="s">
        <v>6</v>
      </c>
      <c r="E344" s="3">
        <v>4</v>
      </c>
      <c r="F344" s="3" t="s">
        <v>24</v>
      </c>
      <c r="G344" s="3">
        <v>0</v>
      </c>
      <c r="H344" s="3">
        <v>0</v>
      </c>
      <c r="I344" s="4">
        <f>(G344+5)/120</f>
        <v>4.1666666666666664E-2</v>
      </c>
      <c r="J344" s="4">
        <v>0.20907072784700714</v>
      </c>
      <c r="K344" s="4">
        <v>0.35699999999999998</v>
      </c>
      <c r="L344" s="5">
        <v>37093.579981338706</v>
      </c>
      <c r="M344" s="4">
        <f>L344/AVERAGE($L$344:$L$347)</f>
        <v>0.8280254777070063</v>
      </c>
      <c r="N344" s="4">
        <f t="shared" si="143"/>
        <v>0.41521048752674478</v>
      </c>
    </row>
    <row r="345" spans="1:14" x14ac:dyDescent="0.25">
      <c r="A345" s="3" t="s">
        <v>21</v>
      </c>
      <c r="B345" s="3">
        <v>2016</v>
      </c>
      <c r="C345" s="3" t="s">
        <v>29</v>
      </c>
      <c r="D345" s="3" t="s">
        <v>6</v>
      </c>
      <c r="E345" s="3">
        <v>4</v>
      </c>
      <c r="F345" s="3" t="s">
        <v>24</v>
      </c>
      <c r="G345" s="3">
        <v>15</v>
      </c>
      <c r="H345" s="3">
        <v>15</v>
      </c>
      <c r="I345" s="4">
        <f t="shared" ref="I345:I347" si="154">(G345+3)/120</f>
        <v>0.15</v>
      </c>
      <c r="J345" s="4">
        <v>0.20907072784700714</v>
      </c>
      <c r="K345" s="4">
        <v>0.35699999999999998</v>
      </c>
      <c r="L345" s="5">
        <v>64485.762121404223</v>
      </c>
      <c r="M345" s="4">
        <f t="shared" ref="M345:M347" si="155">L345/AVERAGE($L$344:$L$347)</f>
        <v>1.4394904458598727</v>
      </c>
      <c r="N345" s="4">
        <f t="shared" si="143"/>
        <v>1.4504378082404257</v>
      </c>
    </row>
    <row r="346" spans="1:14" x14ac:dyDescent="0.25">
      <c r="A346" s="3" t="s">
        <v>21</v>
      </c>
      <c r="B346" s="3">
        <v>2016</v>
      </c>
      <c r="C346" s="3" t="s">
        <v>29</v>
      </c>
      <c r="D346" s="3" t="s">
        <v>6</v>
      </c>
      <c r="E346" s="3">
        <v>4</v>
      </c>
      <c r="F346" s="3" t="s">
        <v>24</v>
      </c>
      <c r="G346" s="3">
        <v>30</v>
      </c>
      <c r="H346" s="3">
        <v>30</v>
      </c>
      <c r="I346" s="4">
        <f t="shared" si="154"/>
        <v>0.27500000000000002</v>
      </c>
      <c r="J346" s="4">
        <v>0.20907072784700714</v>
      </c>
      <c r="K346" s="4">
        <v>0.35699999999999998</v>
      </c>
      <c r="L346" s="5">
        <v>55925.705202633748</v>
      </c>
      <c r="M346" s="4">
        <f t="shared" si="155"/>
        <v>1.2484076433121021</v>
      </c>
      <c r="N346" s="4">
        <f t="shared" si="143"/>
        <v>1.5432317192122751</v>
      </c>
    </row>
    <row r="347" spans="1:14" x14ac:dyDescent="0.25">
      <c r="A347" s="3" t="s">
        <v>21</v>
      </c>
      <c r="B347" s="3">
        <v>2016</v>
      </c>
      <c r="C347" s="3" t="s">
        <v>29</v>
      </c>
      <c r="D347" s="3" t="s">
        <v>6</v>
      </c>
      <c r="E347" s="3">
        <v>4</v>
      </c>
      <c r="F347" s="3" t="s">
        <v>24</v>
      </c>
      <c r="G347" s="3">
        <v>45</v>
      </c>
      <c r="H347" s="3">
        <v>45</v>
      </c>
      <c r="I347" s="4">
        <f t="shared" si="154"/>
        <v>0.4</v>
      </c>
      <c r="J347" s="4">
        <v>0.20907072784700714</v>
      </c>
      <c r="K347" s="4">
        <v>0.35699999999999998</v>
      </c>
      <c r="L347" s="5">
        <v>21685.477527551859</v>
      </c>
      <c r="M347" s="4">
        <f t="shared" si="155"/>
        <v>0.48407643312101911</v>
      </c>
      <c r="N347" s="4">
        <f t="shared" si="143"/>
        <v>1.0013139106797782</v>
      </c>
    </row>
    <row r="348" spans="1:14" x14ac:dyDescent="0.25">
      <c r="A348" s="3" t="s">
        <v>21</v>
      </c>
      <c r="B348" s="3">
        <v>2016</v>
      </c>
      <c r="C348" s="3" t="s">
        <v>29</v>
      </c>
      <c r="D348" s="3" t="s">
        <v>6</v>
      </c>
      <c r="E348" s="3">
        <v>5</v>
      </c>
      <c r="F348" s="3" t="s">
        <v>24</v>
      </c>
      <c r="G348" s="3">
        <v>0</v>
      </c>
      <c r="H348" s="3">
        <v>0</v>
      </c>
      <c r="I348" s="4">
        <f>(G348+5)/120</f>
        <v>4.1666666666666664E-2</v>
      </c>
      <c r="J348" s="4">
        <v>0.16086778502626237</v>
      </c>
      <c r="K348" s="4">
        <v>0.438</v>
      </c>
      <c r="L348" s="5">
        <v>37093.579981338706</v>
      </c>
      <c r="M348" s="4">
        <f>L348/AVERAGE($L$348:$L$351)</f>
        <v>0.63882063882063866</v>
      </c>
      <c r="N348" s="4">
        <f t="shared" si="143"/>
        <v>0.28627758552180094</v>
      </c>
    </row>
    <row r="349" spans="1:14" x14ac:dyDescent="0.25">
      <c r="A349" s="3" t="s">
        <v>21</v>
      </c>
      <c r="B349" s="3">
        <v>2016</v>
      </c>
      <c r="C349" s="3" t="s">
        <v>29</v>
      </c>
      <c r="D349" s="3" t="s">
        <v>6</v>
      </c>
      <c r="E349" s="3">
        <v>5</v>
      </c>
      <c r="F349" s="3" t="s">
        <v>24</v>
      </c>
      <c r="G349" s="3">
        <v>15</v>
      </c>
      <c r="H349" s="3">
        <v>15</v>
      </c>
      <c r="I349" s="4">
        <f t="shared" ref="I349:I351" si="156">(G349+3)/120</f>
        <v>0.15</v>
      </c>
      <c r="J349" s="4">
        <v>0.16086778502626237</v>
      </c>
      <c r="K349" s="4">
        <v>0.438</v>
      </c>
      <c r="L349" s="5">
        <v>41658.943671349632</v>
      </c>
      <c r="M349" s="4">
        <f t="shared" ref="M349:M351" si="157">L349/AVERAGE($L$348:$L$351)</f>
        <v>0.71744471744471749</v>
      </c>
      <c r="N349" s="4">
        <f t="shared" si="143"/>
        <v>1.5062366790231507</v>
      </c>
    </row>
    <row r="350" spans="1:14" x14ac:dyDescent="0.25">
      <c r="A350" s="3" t="s">
        <v>21</v>
      </c>
      <c r="B350" s="3">
        <v>2016</v>
      </c>
      <c r="C350" s="3" t="s">
        <v>29</v>
      </c>
      <c r="D350" s="3" t="s">
        <v>6</v>
      </c>
      <c r="E350" s="3">
        <v>5</v>
      </c>
      <c r="F350" s="3" t="s">
        <v>24</v>
      </c>
      <c r="G350" s="3">
        <v>30</v>
      </c>
      <c r="H350" s="3">
        <v>30</v>
      </c>
      <c r="I350" s="4">
        <f t="shared" si="156"/>
        <v>0.27500000000000002</v>
      </c>
      <c r="J350" s="4">
        <v>0.16086778502626237</v>
      </c>
      <c r="K350" s="4">
        <v>0.438</v>
      </c>
      <c r="L350" s="5">
        <v>80464.535036442423</v>
      </c>
      <c r="M350" s="4">
        <f t="shared" si="157"/>
        <v>1.3857493857493854</v>
      </c>
      <c r="N350" s="4">
        <f t="shared" si="143"/>
        <v>1.7702662844574488</v>
      </c>
    </row>
    <row r="351" spans="1:14" x14ac:dyDescent="0.25">
      <c r="A351" s="3" t="s">
        <v>21</v>
      </c>
      <c r="B351" s="3">
        <v>2016</v>
      </c>
      <c r="C351" s="3" t="s">
        <v>29</v>
      </c>
      <c r="D351" s="3" t="s">
        <v>6</v>
      </c>
      <c r="E351" s="3">
        <v>5</v>
      </c>
      <c r="F351" s="3" t="s">
        <v>24</v>
      </c>
      <c r="G351" s="3">
        <v>45</v>
      </c>
      <c r="H351" s="3">
        <v>45</v>
      </c>
      <c r="I351" s="4">
        <f t="shared" si="156"/>
        <v>0.4</v>
      </c>
      <c r="J351" s="4">
        <v>0.16086778502626237</v>
      </c>
      <c r="K351" s="4">
        <v>0.438</v>
      </c>
      <c r="L351" s="5">
        <v>73045.819040174698</v>
      </c>
      <c r="M351" s="4">
        <f t="shared" si="157"/>
        <v>1.257985257985258</v>
      </c>
      <c r="N351" s="4">
        <f t="shared" si="143"/>
        <v>1.1232922185224221</v>
      </c>
    </row>
    <row r="352" spans="1:14" x14ac:dyDescent="0.25">
      <c r="A352" s="3" t="s">
        <v>21</v>
      </c>
      <c r="B352" s="3">
        <v>2016</v>
      </c>
      <c r="C352" s="3" t="s">
        <v>29</v>
      </c>
      <c r="D352" s="3" t="s">
        <v>6</v>
      </c>
      <c r="E352" s="3">
        <v>6</v>
      </c>
      <c r="F352" s="3" t="s">
        <v>24</v>
      </c>
      <c r="G352" s="3">
        <v>0</v>
      </c>
      <c r="H352" s="3">
        <v>0</v>
      </c>
      <c r="I352" s="4">
        <f>(G352+5)/120</f>
        <v>4.1666666666666664E-2</v>
      </c>
      <c r="J352" s="4">
        <v>0.15552212583622937</v>
      </c>
      <c r="K352" s="4">
        <v>0.44</v>
      </c>
      <c r="L352" s="5">
        <v>27106.846909439824</v>
      </c>
      <c r="M352" s="4">
        <f>L352/AVERAGE($L$352:$L$355)</f>
        <v>0.41229656419529831</v>
      </c>
      <c r="N352" s="4">
        <f t="shared" si="143"/>
        <v>0.27892979798581186</v>
      </c>
    </row>
    <row r="353" spans="1:14" x14ac:dyDescent="0.25">
      <c r="A353" s="3" t="s">
        <v>21</v>
      </c>
      <c r="B353" s="3">
        <v>2016</v>
      </c>
      <c r="C353" s="3" t="s">
        <v>29</v>
      </c>
      <c r="D353" s="3" t="s">
        <v>6</v>
      </c>
      <c r="E353" s="3">
        <v>6</v>
      </c>
      <c r="F353" s="3" t="s">
        <v>24</v>
      </c>
      <c r="G353" s="3">
        <v>15</v>
      </c>
      <c r="H353" s="3">
        <v>15</v>
      </c>
      <c r="I353" s="4">
        <f t="shared" ref="I353:I355" si="158">(G353+3)/120</f>
        <v>0.15</v>
      </c>
      <c r="J353" s="4">
        <v>0.15552212583622937</v>
      </c>
      <c r="K353" s="4">
        <v>0.44</v>
      </c>
      <c r="L353" s="5">
        <v>54784.364280131012</v>
      </c>
      <c r="M353" s="4">
        <f t="shared" ref="M353:M355" si="159">L353/AVERAGE($L$352:$L$355)</f>
        <v>0.83327305605786606</v>
      </c>
      <c r="N353" s="4">
        <f t="shared" si="143"/>
        <v>1.5003494828629873</v>
      </c>
    </row>
    <row r="354" spans="1:14" x14ac:dyDescent="0.25">
      <c r="A354" s="3" t="s">
        <v>21</v>
      </c>
      <c r="B354" s="3">
        <v>2016</v>
      </c>
      <c r="C354" s="3" t="s">
        <v>29</v>
      </c>
      <c r="D354" s="3" t="s">
        <v>6</v>
      </c>
      <c r="E354" s="3">
        <v>6</v>
      </c>
      <c r="F354" s="3" t="s">
        <v>24</v>
      </c>
      <c r="G354" s="3">
        <v>30</v>
      </c>
      <c r="H354" s="3">
        <v>30</v>
      </c>
      <c r="I354" s="4">
        <f t="shared" si="158"/>
        <v>0.27500000000000002</v>
      </c>
      <c r="J354" s="4">
        <v>0.15552212583622937</v>
      </c>
      <c r="K354" s="4">
        <v>0.44</v>
      </c>
      <c r="L354" s="5">
        <v>122123.47870779205</v>
      </c>
      <c r="M354" s="4">
        <f t="shared" si="159"/>
        <v>1.8575045207956598</v>
      </c>
      <c r="N354" s="4">
        <f t="shared" si="143"/>
        <v>1.7819386468088103</v>
      </c>
    </row>
    <row r="355" spans="1:14" x14ac:dyDescent="0.25">
      <c r="A355" s="3" t="s">
        <v>21</v>
      </c>
      <c r="B355" s="3">
        <v>2016</v>
      </c>
      <c r="C355" s="3" t="s">
        <v>29</v>
      </c>
      <c r="D355" s="3" t="s">
        <v>6</v>
      </c>
      <c r="E355" s="3">
        <v>6</v>
      </c>
      <c r="F355" s="3" t="s">
        <v>24</v>
      </c>
      <c r="G355" s="3">
        <v>45</v>
      </c>
      <c r="H355" s="3">
        <v>45</v>
      </c>
      <c r="I355" s="4">
        <f t="shared" si="158"/>
        <v>0.4</v>
      </c>
      <c r="J355" s="4">
        <v>0.15552212583622937</v>
      </c>
      <c r="K355" s="4">
        <v>0.44</v>
      </c>
      <c r="L355" s="5">
        <v>58969.280995974368</v>
      </c>
      <c r="M355" s="4">
        <f t="shared" si="159"/>
        <v>0.89692585895117549</v>
      </c>
      <c r="N355" s="4">
        <f t="shared" si="143"/>
        <v>1.1380910128349022</v>
      </c>
    </row>
    <row r="356" spans="1:14" x14ac:dyDescent="0.25">
      <c r="A356" s="3" t="s">
        <v>21</v>
      </c>
      <c r="B356" s="3">
        <v>2017</v>
      </c>
      <c r="C356" s="3" t="s">
        <v>29</v>
      </c>
      <c r="D356" s="3" t="s">
        <v>6</v>
      </c>
      <c r="E356" s="3">
        <v>1</v>
      </c>
      <c r="F356" s="3" t="s">
        <v>23</v>
      </c>
      <c r="G356" s="3">
        <v>0</v>
      </c>
      <c r="H356" s="3">
        <v>0</v>
      </c>
      <c r="I356" s="4">
        <f>(G356+5)/120</f>
        <v>4.1666666666666664E-2</v>
      </c>
      <c r="J356" s="4">
        <v>0.35611419072649714</v>
      </c>
      <c r="K356" s="4">
        <v>0.14899999999999999</v>
      </c>
      <c r="L356" s="5">
        <v>39233.594211031326</v>
      </c>
      <c r="M356" s="4">
        <f>L356/AVERAGE($L$356:$L$359)</f>
        <v>0.83993315100153154</v>
      </c>
      <c r="N356" s="4">
        <f t="shared" si="143"/>
        <v>0.80321200105162283</v>
      </c>
    </row>
    <row r="357" spans="1:14" x14ac:dyDescent="0.25">
      <c r="A357" s="3" t="s">
        <v>21</v>
      </c>
      <c r="B357" s="3">
        <v>2017</v>
      </c>
      <c r="C357" s="3" t="s">
        <v>29</v>
      </c>
      <c r="D357" s="3" t="s">
        <v>6</v>
      </c>
      <c r="E357" s="3">
        <v>1</v>
      </c>
      <c r="F357" s="3" t="s">
        <v>23</v>
      </c>
      <c r="G357" s="3">
        <v>15</v>
      </c>
      <c r="H357" s="3">
        <v>15</v>
      </c>
      <c r="I357" s="4">
        <f t="shared" ref="I357:I359" si="160">(G357+3)/120</f>
        <v>0.15</v>
      </c>
      <c r="J357" s="4">
        <v>0.35611419072649714</v>
      </c>
      <c r="K357" s="4">
        <v>0.14899999999999999</v>
      </c>
      <c r="L357" s="5">
        <v>48506.989206366008</v>
      </c>
      <c r="M357" s="4">
        <f t="shared" ref="M357:M359" si="161">L357/AVERAGE($L$356:$L$359)</f>
        <v>1.0384628048746209</v>
      </c>
      <c r="N357" s="4">
        <f t="shared" si="143"/>
        <v>1.2052124477400166</v>
      </c>
    </row>
    <row r="358" spans="1:14" x14ac:dyDescent="0.25">
      <c r="A358" s="3" t="s">
        <v>21</v>
      </c>
      <c r="B358" s="3">
        <v>2017</v>
      </c>
      <c r="C358" s="3" t="s">
        <v>29</v>
      </c>
      <c r="D358" s="3" t="s">
        <v>6</v>
      </c>
      <c r="E358" s="3">
        <v>1</v>
      </c>
      <c r="F358" s="3" t="s">
        <v>23</v>
      </c>
      <c r="G358" s="3">
        <v>30</v>
      </c>
      <c r="H358" s="3">
        <v>30</v>
      </c>
      <c r="I358" s="4">
        <f t="shared" si="160"/>
        <v>0.27500000000000002</v>
      </c>
      <c r="J358" s="4">
        <v>0.35611419072649714</v>
      </c>
      <c r="K358" s="4">
        <v>0.14899999999999999</v>
      </c>
      <c r="L358" s="5">
        <v>70858.248938711127</v>
      </c>
      <c r="M358" s="4">
        <f t="shared" si="161"/>
        <v>1.5169701757482208</v>
      </c>
      <c r="N358" s="4">
        <f t="shared" si="143"/>
        <v>1.139541207303282</v>
      </c>
    </row>
    <row r="359" spans="1:14" x14ac:dyDescent="0.25">
      <c r="A359" s="3" t="s">
        <v>21</v>
      </c>
      <c r="B359" s="3">
        <v>2017</v>
      </c>
      <c r="C359" s="3" t="s">
        <v>29</v>
      </c>
      <c r="D359" s="3" t="s">
        <v>6</v>
      </c>
      <c r="E359" s="3">
        <v>1</v>
      </c>
      <c r="F359" s="3" t="s">
        <v>23</v>
      </c>
      <c r="G359" s="3">
        <v>45</v>
      </c>
      <c r="H359" s="3">
        <v>45</v>
      </c>
      <c r="I359" s="4">
        <f t="shared" si="160"/>
        <v>0.4</v>
      </c>
      <c r="J359" s="4">
        <v>0.35611419072649714</v>
      </c>
      <c r="K359" s="4">
        <v>0.14899999999999999</v>
      </c>
      <c r="L359" s="5">
        <v>28242.675991308999</v>
      </c>
      <c r="M359" s="4">
        <f t="shared" si="161"/>
        <v>0.60463386837562683</v>
      </c>
      <c r="N359" s="4">
        <f t="shared" si="143"/>
        <v>0.88298165123946704</v>
      </c>
    </row>
    <row r="360" spans="1:14" x14ac:dyDescent="0.25">
      <c r="A360" s="3" t="s">
        <v>21</v>
      </c>
      <c r="B360" s="3">
        <v>2017</v>
      </c>
      <c r="C360" s="3" t="s">
        <v>29</v>
      </c>
      <c r="D360" s="3" t="s">
        <v>6</v>
      </c>
      <c r="E360" s="3">
        <v>2</v>
      </c>
      <c r="F360" s="3" t="s">
        <v>23</v>
      </c>
      <c r="G360" s="3">
        <v>0</v>
      </c>
      <c r="H360" s="3">
        <v>0</v>
      </c>
      <c r="I360" s="4">
        <f>(G360+5)/120</f>
        <v>4.1666666666666664E-2</v>
      </c>
      <c r="J360" s="4">
        <v>0.36000516898270857</v>
      </c>
      <c r="K360" s="4">
        <v>0.14699999999999999</v>
      </c>
      <c r="L360" s="5">
        <v>39709.152928740798</v>
      </c>
      <c r="M360" s="4">
        <f>L360/AVERAGE($L$360:$L$363)</f>
        <v>0.73975636766334441</v>
      </c>
      <c r="N360" s="4">
        <f t="shared" si="143"/>
        <v>0.8082595348276278</v>
      </c>
    </row>
    <row r="361" spans="1:14" x14ac:dyDescent="0.25">
      <c r="A361" s="3" t="s">
        <v>21</v>
      </c>
      <c r="B361" s="3">
        <v>2017</v>
      </c>
      <c r="C361" s="3" t="s">
        <v>29</v>
      </c>
      <c r="D361" s="3" t="s">
        <v>6</v>
      </c>
      <c r="E361" s="3">
        <v>2</v>
      </c>
      <c r="F361" s="3" t="s">
        <v>23</v>
      </c>
      <c r="G361" s="3">
        <v>15</v>
      </c>
      <c r="H361" s="3">
        <v>15</v>
      </c>
      <c r="I361" s="4">
        <f t="shared" ref="I361:I363" si="162">(G361+3)/120</f>
        <v>0.15</v>
      </c>
      <c r="J361" s="4">
        <v>0.36000516898270857</v>
      </c>
      <c r="K361" s="4">
        <v>0.14699999999999999</v>
      </c>
      <c r="L361" s="5">
        <v>48031.43048865653</v>
      </c>
      <c r="M361" s="4">
        <f t="shared" ref="M361:M363" si="163">L361/AVERAGE($L$360:$L$363)</f>
        <v>0.89479512735326683</v>
      </c>
      <c r="N361" s="4">
        <f t="shared" si="143"/>
        <v>1.2028379717083</v>
      </c>
    </row>
    <row r="362" spans="1:14" x14ac:dyDescent="0.25">
      <c r="A362" s="3" t="s">
        <v>21</v>
      </c>
      <c r="B362" s="3">
        <v>2017</v>
      </c>
      <c r="C362" s="3" t="s">
        <v>29</v>
      </c>
      <c r="D362" s="3" t="s">
        <v>6</v>
      </c>
      <c r="E362" s="3">
        <v>2</v>
      </c>
      <c r="F362" s="3" t="s">
        <v>23</v>
      </c>
      <c r="G362" s="3">
        <v>30</v>
      </c>
      <c r="H362" s="3">
        <v>30</v>
      </c>
      <c r="I362" s="4">
        <f t="shared" si="162"/>
        <v>0.27500000000000002</v>
      </c>
      <c r="J362" s="4">
        <v>0.36000516898270857</v>
      </c>
      <c r="K362" s="4">
        <v>0.14699999999999999</v>
      </c>
      <c r="L362" s="5">
        <v>78467.188422062653</v>
      </c>
      <c r="M362" s="4">
        <f t="shared" si="163"/>
        <v>1.4617940199335548</v>
      </c>
      <c r="N362" s="4">
        <f t="shared" si="143"/>
        <v>1.135852456950071</v>
      </c>
    </row>
    <row r="363" spans="1:14" x14ac:dyDescent="0.25">
      <c r="A363" s="3" t="s">
        <v>21</v>
      </c>
      <c r="B363" s="3">
        <v>2017</v>
      </c>
      <c r="C363" s="3" t="s">
        <v>29</v>
      </c>
      <c r="D363" s="3" t="s">
        <v>6</v>
      </c>
      <c r="E363" s="3">
        <v>2</v>
      </c>
      <c r="F363" s="3" t="s">
        <v>23</v>
      </c>
      <c r="G363" s="3">
        <v>45</v>
      </c>
      <c r="H363" s="3">
        <v>45</v>
      </c>
      <c r="I363" s="4">
        <f t="shared" si="162"/>
        <v>0.4</v>
      </c>
      <c r="J363" s="4">
        <v>0.36000516898270857</v>
      </c>
      <c r="K363" s="4">
        <v>0.14699999999999999</v>
      </c>
      <c r="L363" s="5">
        <v>48506.989206366008</v>
      </c>
      <c r="M363" s="4">
        <f t="shared" si="163"/>
        <v>0.90365448504983392</v>
      </c>
      <c r="N363" s="4">
        <f t="shared" si="143"/>
        <v>0.88148842265312277</v>
      </c>
    </row>
    <row r="364" spans="1:14" x14ac:dyDescent="0.25">
      <c r="A364" s="3" t="s">
        <v>21</v>
      </c>
      <c r="B364" s="3">
        <v>2017</v>
      </c>
      <c r="C364" s="3" t="s">
        <v>29</v>
      </c>
      <c r="D364" s="3" t="s">
        <v>6</v>
      </c>
      <c r="E364" s="3">
        <v>3</v>
      </c>
      <c r="F364" s="3" t="s">
        <v>23</v>
      </c>
      <c r="G364" s="3">
        <v>0</v>
      </c>
      <c r="H364" s="3">
        <v>0</v>
      </c>
      <c r="I364" s="4">
        <f>(G364+5)/120</f>
        <v>4.1666666666666664E-2</v>
      </c>
      <c r="J364" s="4">
        <v>0.34727110816747869</v>
      </c>
      <c r="K364" s="4">
        <v>0.33100000000000002</v>
      </c>
      <c r="L364" s="5">
        <v>19973.466143797767</v>
      </c>
      <c r="M364" s="4">
        <f>L364/AVERAGE($L$364:$L$367)</f>
        <v>0.51219512195121952</v>
      </c>
      <c r="N364" s="4">
        <f t="shared" si="143"/>
        <v>0.60409843582951539</v>
      </c>
    </row>
    <row r="365" spans="1:14" x14ac:dyDescent="0.25">
      <c r="A365" s="3" t="s">
        <v>21</v>
      </c>
      <c r="B365" s="3">
        <v>2017</v>
      </c>
      <c r="C365" s="3" t="s">
        <v>29</v>
      </c>
      <c r="D365" s="3" t="s">
        <v>6</v>
      </c>
      <c r="E365" s="3">
        <v>3</v>
      </c>
      <c r="F365" s="3" t="s">
        <v>23</v>
      </c>
      <c r="G365" s="3">
        <v>15</v>
      </c>
      <c r="H365" s="3">
        <v>15</v>
      </c>
      <c r="I365" s="4">
        <f t="shared" ref="I365:I367" si="164">(G365+3)/120</f>
        <v>0.15</v>
      </c>
      <c r="J365" s="4">
        <v>0.34727110816747869</v>
      </c>
      <c r="K365" s="4">
        <v>0.33100000000000002</v>
      </c>
      <c r="L365" s="5">
        <v>79893.864575191066</v>
      </c>
      <c r="M365" s="4">
        <f t="shared" ref="M365:M367" si="165">L365/AVERAGE($L$364:$L$367)</f>
        <v>2.0487804878048781</v>
      </c>
      <c r="N365" s="4">
        <f t="shared" si="143"/>
        <v>1.5095504597879463</v>
      </c>
    </row>
    <row r="366" spans="1:14" x14ac:dyDescent="0.25">
      <c r="A366" s="3" t="s">
        <v>21</v>
      </c>
      <c r="B366" s="3">
        <v>2017</v>
      </c>
      <c r="C366" s="3" t="s">
        <v>29</v>
      </c>
      <c r="D366" s="3" t="s">
        <v>6</v>
      </c>
      <c r="E366" s="3">
        <v>3</v>
      </c>
      <c r="F366" s="3" t="s">
        <v>23</v>
      </c>
      <c r="G366" s="3">
        <v>30</v>
      </c>
      <c r="H366" s="3">
        <v>30</v>
      </c>
      <c r="I366" s="4">
        <f t="shared" si="164"/>
        <v>0.27500000000000002</v>
      </c>
      <c r="J366" s="4">
        <v>0.34727110816747869</v>
      </c>
      <c r="K366" s="4">
        <v>0.33100000000000002</v>
      </c>
      <c r="L366" s="5">
        <v>36142.46254591977</v>
      </c>
      <c r="M366" s="4">
        <f t="shared" si="165"/>
        <v>0.92682926829268297</v>
      </c>
      <c r="N366" s="4">
        <f t="shared" si="143"/>
        <v>1.346806439140223</v>
      </c>
    </row>
    <row r="367" spans="1:14" x14ac:dyDescent="0.25">
      <c r="A367" s="3" t="s">
        <v>21</v>
      </c>
      <c r="B367" s="3">
        <v>2017</v>
      </c>
      <c r="C367" s="3" t="s">
        <v>29</v>
      </c>
      <c r="D367" s="3" t="s">
        <v>6</v>
      </c>
      <c r="E367" s="3">
        <v>3</v>
      </c>
      <c r="F367" s="3" t="s">
        <v>23</v>
      </c>
      <c r="G367" s="3">
        <v>45</v>
      </c>
      <c r="H367" s="3">
        <v>45</v>
      </c>
      <c r="I367" s="4">
        <f t="shared" si="164"/>
        <v>0.4</v>
      </c>
      <c r="J367" s="4">
        <v>0.34727110816747869</v>
      </c>
      <c r="K367" s="4">
        <v>0.33100000000000002</v>
      </c>
      <c r="L367" s="5">
        <v>19973.466143797767</v>
      </c>
      <c r="M367" s="4">
        <f t="shared" si="165"/>
        <v>0.51219512195121952</v>
      </c>
      <c r="N367" s="4">
        <f t="shared" si="143"/>
        <v>0.77159769353619423</v>
      </c>
    </row>
    <row r="368" spans="1:14" x14ac:dyDescent="0.25">
      <c r="A368" s="3" t="s">
        <v>21</v>
      </c>
      <c r="B368" s="3">
        <v>2017</v>
      </c>
      <c r="C368" s="3" t="s">
        <v>29</v>
      </c>
      <c r="D368" s="3" t="s">
        <v>6</v>
      </c>
      <c r="E368" s="3">
        <v>4</v>
      </c>
      <c r="F368" s="3" t="s">
        <v>24</v>
      </c>
      <c r="G368" s="3">
        <v>0</v>
      </c>
      <c r="H368" s="3">
        <v>0</v>
      </c>
      <c r="I368" s="4">
        <f>(G368+5)/120</f>
        <v>4.1666666666666664E-2</v>
      </c>
      <c r="J368" s="4">
        <v>0.22912228245576038</v>
      </c>
      <c r="K368" s="4">
        <v>0.308</v>
      </c>
      <c r="L368" s="5">
        <v>25917.950115166153</v>
      </c>
      <c r="M368" s="4">
        <f>L368/AVERAGE($L$368:$L$371)</f>
        <v>0.49828571428571439</v>
      </c>
      <c r="N368" s="4">
        <f t="shared" si="143"/>
        <v>0.49100396261882567</v>
      </c>
    </row>
    <row r="369" spans="1:14" x14ac:dyDescent="0.25">
      <c r="A369" s="3" t="s">
        <v>21</v>
      </c>
      <c r="B369" s="3">
        <v>2017</v>
      </c>
      <c r="C369" s="3" t="s">
        <v>29</v>
      </c>
      <c r="D369" s="3" t="s">
        <v>6</v>
      </c>
      <c r="E369" s="3">
        <v>4</v>
      </c>
      <c r="F369" s="3" t="s">
        <v>24</v>
      </c>
      <c r="G369" s="3">
        <v>15</v>
      </c>
      <c r="H369" s="3">
        <v>15</v>
      </c>
      <c r="I369" s="4">
        <f t="shared" ref="I369:I371" si="166">(G369+3)/120</f>
        <v>0.15</v>
      </c>
      <c r="J369" s="4">
        <v>0.22912228245576038</v>
      </c>
      <c r="K369" s="4">
        <v>0.308</v>
      </c>
      <c r="L369" s="5">
        <v>46604.754335528116</v>
      </c>
      <c r="M369" s="4">
        <f t="shared" ref="M369:M371" si="167">L369/AVERAGE($L$368:$L$371)</f>
        <v>0.89599999999999991</v>
      </c>
      <c r="N369" s="4">
        <f t="shared" si="143"/>
        <v>1.3946010016227108</v>
      </c>
    </row>
    <row r="370" spans="1:14" x14ac:dyDescent="0.25">
      <c r="A370" s="3" t="s">
        <v>21</v>
      </c>
      <c r="B370" s="3">
        <v>2017</v>
      </c>
      <c r="C370" s="3" t="s">
        <v>29</v>
      </c>
      <c r="D370" s="3" t="s">
        <v>6</v>
      </c>
      <c r="E370" s="3">
        <v>4</v>
      </c>
      <c r="F370" s="3" t="s">
        <v>24</v>
      </c>
      <c r="G370" s="3">
        <v>30</v>
      </c>
      <c r="H370" s="3">
        <v>30</v>
      </c>
      <c r="I370" s="4">
        <f t="shared" si="166"/>
        <v>0.27500000000000002</v>
      </c>
      <c r="J370" s="4">
        <v>0.22912228245576038</v>
      </c>
      <c r="K370" s="4">
        <v>0.308</v>
      </c>
      <c r="L370" s="5">
        <v>110329.62250859718</v>
      </c>
      <c r="M370" s="4">
        <f t="shared" si="167"/>
        <v>2.121142857142857</v>
      </c>
      <c r="N370" s="4">
        <f t="shared" si="143"/>
        <v>1.4359875110961788</v>
      </c>
    </row>
    <row r="371" spans="1:14" x14ac:dyDescent="0.25">
      <c r="A371" s="3" t="s">
        <v>21</v>
      </c>
      <c r="B371" s="3">
        <v>2017</v>
      </c>
      <c r="C371" s="3" t="s">
        <v>29</v>
      </c>
      <c r="D371" s="3" t="s">
        <v>6</v>
      </c>
      <c r="E371" s="3">
        <v>4</v>
      </c>
      <c r="F371" s="3" t="s">
        <v>24</v>
      </c>
      <c r="G371" s="3">
        <v>45</v>
      </c>
      <c r="H371" s="3">
        <v>45</v>
      </c>
      <c r="I371" s="4">
        <f t="shared" si="166"/>
        <v>0.4</v>
      </c>
      <c r="J371" s="4">
        <v>0.22912228245576038</v>
      </c>
      <c r="K371" s="4">
        <v>0.308</v>
      </c>
      <c r="L371" s="5">
        <v>25204.612038601943</v>
      </c>
      <c r="M371" s="4">
        <f t="shared" si="167"/>
        <v>0.4845714285714286</v>
      </c>
      <c r="N371" s="4">
        <f t="shared" si="143"/>
        <v>0.96746712720230776</v>
      </c>
    </row>
    <row r="372" spans="1:14" x14ac:dyDescent="0.25">
      <c r="A372" s="3" t="s">
        <v>21</v>
      </c>
      <c r="B372" s="3">
        <v>2017</v>
      </c>
      <c r="C372" s="3" t="s">
        <v>29</v>
      </c>
      <c r="D372" s="3" t="s">
        <v>6</v>
      </c>
      <c r="E372" s="3">
        <v>5</v>
      </c>
      <c r="F372" s="3" t="s">
        <v>24</v>
      </c>
      <c r="G372" s="3">
        <v>0</v>
      </c>
      <c r="H372" s="3">
        <v>0</v>
      </c>
      <c r="I372" s="4">
        <f>(G372+5)/120</f>
        <v>4.1666666666666664E-2</v>
      </c>
      <c r="J372" s="4">
        <v>0.19344831464900888</v>
      </c>
      <c r="K372" s="4">
        <v>0.38200000000000001</v>
      </c>
      <c r="L372" s="5">
        <v>10462.291789608355</v>
      </c>
      <c r="M372" s="4">
        <f>L372/AVERAGE($L$372:$L$375)</f>
        <v>0.188034188034188</v>
      </c>
      <c r="N372" s="4">
        <f t="shared" si="143"/>
        <v>0.37245775047650942</v>
      </c>
    </row>
    <row r="373" spans="1:14" x14ac:dyDescent="0.25">
      <c r="A373" s="3" t="s">
        <v>21</v>
      </c>
      <c r="B373" s="3">
        <v>2017</v>
      </c>
      <c r="C373" s="3" t="s">
        <v>29</v>
      </c>
      <c r="D373" s="3" t="s">
        <v>6</v>
      </c>
      <c r="E373" s="3">
        <v>5</v>
      </c>
      <c r="F373" s="3" t="s">
        <v>24</v>
      </c>
      <c r="G373" s="3">
        <v>15</v>
      </c>
      <c r="H373" s="3">
        <v>15</v>
      </c>
      <c r="I373" s="4">
        <f t="shared" ref="I373:I375" si="168">(G373+3)/120</f>
        <v>0.15</v>
      </c>
      <c r="J373" s="4">
        <v>0.19344831464900888</v>
      </c>
      <c r="K373" s="4">
        <v>0.38200000000000001</v>
      </c>
      <c r="L373" s="5">
        <v>49220.327282930215</v>
      </c>
      <c r="M373" s="4">
        <f t="shared" ref="M373:M375" si="169">L373/AVERAGE($L$372:$L$375)</f>
        <v>0.88461538461538447</v>
      </c>
      <c r="N373" s="4">
        <f t="shared" si="143"/>
        <v>1.4705124869756308</v>
      </c>
    </row>
    <row r="374" spans="1:14" x14ac:dyDescent="0.25">
      <c r="A374" s="3" t="s">
        <v>21</v>
      </c>
      <c r="B374" s="3">
        <v>2017</v>
      </c>
      <c r="C374" s="3" t="s">
        <v>29</v>
      </c>
      <c r="D374" s="3" t="s">
        <v>6</v>
      </c>
      <c r="E374" s="3">
        <v>5</v>
      </c>
      <c r="F374" s="3" t="s">
        <v>24</v>
      </c>
      <c r="G374" s="3">
        <v>30</v>
      </c>
      <c r="H374" s="3">
        <v>30</v>
      </c>
      <c r="I374" s="4">
        <f t="shared" si="168"/>
        <v>0.27500000000000002</v>
      </c>
      <c r="J374" s="4">
        <v>0.19344831464900888</v>
      </c>
      <c r="K374" s="4">
        <v>0.38200000000000001</v>
      </c>
      <c r="L374" s="5">
        <v>123645.26660446239</v>
      </c>
      <c r="M374" s="4">
        <f t="shared" si="169"/>
        <v>2.2222222222222223</v>
      </c>
      <c r="N374" s="4">
        <f t="shared" si="143"/>
        <v>1.6092478448690279</v>
      </c>
    </row>
    <row r="375" spans="1:14" x14ac:dyDescent="0.25">
      <c r="A375" s="3" t="s">
        <v>21</v>
      </c>
      <c r="B375" s="3">
        <v>2017</v>
      </c>
      <c r="C375" s="3" t="s">
        <v>29</v>
      </c>
      <c r="D375" s="3" t="s">
        <v>6</v>
      </c>
      <c r="E375" s="3">
        <v>5</v>
      </c>
      <c r="F375" s="3" t="s">
        <v>24</v>
      </c>
      <c r="G375" s="3">
        <v>45</v>
      </c>
      <c r="H375" s="3">
        <v>45</v>
      </c>
      <c r="I375" s="4">
        <f t="shared" si="168"/>
        <v>0.4</v>
      </c>
      <c r="J375" s="4">
        <v>0.19344831464900888</v>
      </c>
      <c r="K375" s="4">
        <v>0.38200000000000001</v>
      </c>
      <c r="L375" s="5">
        <v>39233.594211031326</v>
      </c>
      <c r="M375" s="4">
        <f t="shared" si="169"/>
        <v>0.70512820512820495</v>
      </c>
      <c r="N375" s="4">
        <f t="shared" si="143"/>
        <v>1.0347216436868583</v>
      </c>
    </row>
    <row r="376" spans="1:14" x14ac:dyDescent="0.25">
      <c r="A376" s="3" t="s">
        <v>21</v>
      </c>
      <c r="B376" s="3">
        <v>2017</v>
      </c>
      <c r="C376" s="3" t="s">
        <v>29</v>
      </c>
      <c r="D376" s="3" t="s">
        <v>6</v>
      </c>
      <c r="E376" s="3">
        <v>6</v>
      </c>
      <c r="F376" s="3" t="s">
        <v>24</v>
      </c>
      <c r="G376" s="3">
        <v>0</v>
      </c>
      <c r="H376" s="3">
        <v>0</v>
      </c>
      <c r="I376" s="4">
        <f>(G376+5)/120</f>
        <v>4.1666666666666664E-2</v>
      </c>
      <c r="J376" s="4">
        <v>0.16693013375420823</v>
      </c>
      <c r="K376" s="4">
        <v>0.442</v>
      </c>
      <c r="L376" s="5">
        <v>17120.113837540943</v>
      </c>
      <c r="M376" s="4">
        <f>L376/AVERAGE($L$376:$L$379)</f>
        <v>0.42516363218197079</v>
      </c>
      <c r="N376" s="4">
        <f t="shared" si="143"/>
        <v>0.28956542716877559</v>
      </c>
    </row>
    <row r="377" spans="1:14" x14ac:dyDescent="0.25">
      <c r="A377" s="3" t="s">
        <v>21</v>
      </c>
      <c r="B377" s="3">
        <v>2017</v>
      </c>
      <c r="C377" s="3" t="s">
        <v>29</v>
      </c>
      <c r="D377" s="3" t="s">
        <v>6</v>
      </c>
      <c r="E377" s="3">
        <v>6</v>
      </c>
      <c r="F377" s="3" t="s">
        <v>24</v>
      </c>
      <c r="G377" s="3">
        <v>15</v>
      </c>
      <c r="H377" s="3">
        <v>15</v>
      </c>
      <c r="I377" s="4">
        <f t="shared" ref="I377:I379" si="170">(G377+3)/120</f>
        <v>0.15</v>
      </c>
      <c r="J377" s="4">
        <v>0.16693013375420823</v>
      </c>
      <c r="K377" s="4">
        <v>0.442</v>
      </c>
      <c r="L377" s="5">
        <v>38520.256134467127</v>
      </c>
      <c r="M377" s="4">
        <f t="shared" ref="M377:M379" si="171">L377/AVERAGE($L$376:$L$379)</f>
        <v>0.95661817240943436</v>
      </c>
      <c r="N377" s="4">
        <f t="shared" si="143"/>
        <v>1.5216539871605161</v>
      </c>
    </row>
    <row r="378" spans="1:14" x14ac:dyDescent="0.25">
      <c r="A378" s="3" t="s">
        <v>21</v>
      </c>
      <c r="B378" s="3">
        <v>2017</v>
      </c>
      <c r="C378" s="3" t="s">
        <v>29</v>
      </c>
      <c r="D378" s="3" t="s">
        <v>6</v>
      </c>
      <c r="E378" s="3">
        <v>6</v>
      </c>
      <c r="F378" s="3" t="s">
        <v>24</v>
      </c>
      <c r="G378" s="3">
        <v>30</v>
      </c>
      <c r="H378" s="3">
        <v>30</v>
      </c>
      <c r="I378" s="4">
        <f t="shared" si="170"/>
        <v>0.27500000000000002</v>
      </c>
      <c r="J378" s="4">
        <v>0.16693013375420823</v>
      </c>
      <c r="K378" s="4">
        <v>0.442</v>
      </c>
      <c r="L378" s="5">
        <v>72138.988882727004</v>
      </c>
      <c r="M378" s="4">
        <f t="shared" si="171"/>
        <v>1.7915111328325404</v>
      </c>
      <c r="N378" s="4">
        <f t="shared" si="143"/>
        <v>1.7713448949694539</v>
      </c>
    </row>
    <row r="379" spans="1:14" x14ac:dyDescent="0.25">
      <c r="A379" s="3" t="s">
        <v>21</v>
      </c>
      <c r="B379" s="3">
        <v>2017</v>
      </c>
      <c r="C379" s="3" t="s">
        <v>29</v>
      </c>
      <c r="D379" s="3" t="s">
        <v>6</v>
      </c>
      <c r="E379" s="3">
        <v>6</v>
      </c>
      <c r="F379" s="3" t="s">
        <v>24</v>
      </c>
      <c r="G379" s="3">
        <v>45</v>
      </c>
      <c r="H379" s="3">
        <v>45</v>
      </c>
      <c r="I379" s="4">
        <f t="shared" si="170"/>
        <v>0.4</v>
      </c>
      <c r="J379" s="4">
        <v>0.16693013375420823</v>
      </c>
      <c r="K379" s="4">
        <v>0.442</v>
      </c>
      <c r="L379" s="5">
        <v>33289.110239662943</v>
      </c>
      <c r="M379" s="4">
        <f t="shared" si="171"/>
        <v>0.82670706257605431</v>
      </c>
      <c r="N379" s="4">
        <f t="shared" si="143"/>
        <v>1.1084528057642153</v>
      </c>
    </row>
    <row r="380" spans="1:14" x14ac:dyDescent="0.25">
      <c r="A380" s="3" t="s">
        <v>21</v>
      </c>
      <c r="B380" s="3">
        <v>2018</v>
      </c>
      <c r="C380" s="3" t="s">
        <v>29</v>
      </c>
      <c r="D380" s="3" t="s">
        <v>6</v>
      </c>
      <c r="E380" s="3">
        <v>1</v>
      </c>
      <c r="F380" s="3" t="s">
        <v>23</v>
      </c>
      <c r="G380" s="3">
        <v>0</v>
      </c>
      <c r="H380" s="3">
        <v>0</v>
      </c>
      <c r="I380" s="4">
        <f>(G380+5)/120</f>
        <v>4.1666666666666664E-2</v>
      </c>
      <c r="J380" s="4">
        <v>0.26661209143592052</v>
      </c>
      <c r="K380" s="4">
        <v>0.22</v>
      </c>
      <c r="L380" s="5">
        <v>21400.142296926177</v>
      </c>
      <c r="M380" s="4">
        <f>L380/AVERAGE($L$380:$L$383)</f>
        <v>0.54049525976212598</v>
      </c>
      <c r="N380" s="4">
        <f t="shared" si="143"/>
        <v>0.63841043762872018</v>
      </c>
    </row>
    <row r="381" spans="1:14" x14ac:dyDescent="0.25">
      <c r="A381" s="3" t="s">
        <v>21</v>
      </c>
      <c r="B381" s="3">
        <v>2018</v>
      </c>
      <c r="C381" s="3" t="s">
        <v>29</v>
      </c>
      <c r="D381" s="3" t="s">
        <v>6</v>
      </c>
      <c r="E381" s="3">
        <v>1</v>
      </c>
      <c r="F381" s="3" t="s">
        <v>23</v>
      </c>
      <c r="G381" s="3">
        <v>15</v>
      </c>
      <c r="H381" s="3">
        <v>15</v>
      </c>
      <c r="I381" s="4">
        <f t="shared" ref="I381:I383" si="172">(G381+3)/120</f>
        <v>0.15</v>
      </c>
      <c r="J381" s="4">
        <v>0.26661209143592052</v>
      </c>
      <c r="K381" s="4">
        <v>0.22</v>
      </c>
      <c r="L381" s="5">
        <v>62541.483219428897</v>
      </c>
      <c r="M381" s="4">
        <f t="shared" ref="M381:M383" si="173">L381/AVERAGE($L$380:$L$383)</f>
        <v>1.5795864695464774</v>
      </c>
      <c r="N381" s="4">
        <f t="shared" si="143"/>
        <v>1.2858409251258287</v>
      </c>
    </row>
    <row r="382" spans="1:14" x14ac:dyDescent="0.25">
      <c r="A382" s="3" t="s">
        <v>21</v>
      </c>
      <c r="B382" s="3">
        <v>2018</v>
      </c>
      <c r="C382" s="3" t="s">
        <v>29</v>
      </c>
      <c r="D382" s="3" t="s">
        <v>6</v>
      </c>
      <c r="E382" s="3">
        <v>1</v>
      </c>
      <c r="F382" s="3" t="s">
        <v>23</v>
      </c>
      <c r="G382" s="3">
        <v>30</v>
      </c>
      <c r="H382" s="3">
        <v>30</v>
      </c>
      <c r="I382" s="4">
        <f t="shared" si="172"/>
        <v>0.27500000000000002</v>
      </c>
      <c r="J382" s="4">
        <v>0.26661209143592052</v>
      </c>
      <c r="K382" s="4">
        <v>0.22</v>
      </c>
      <c r="L382" s="5">
        <v>42514.949363226682</v>
      </c>
      <c r="M382" s="4">
        <f t="shared" si="173"/>
        <v>1.0737839160607572</v>
      </c>
      <c r="N382" s="4">
        <f t="shared" si="143"/>
        <v>1.2720925669784786</v>
      </c>
    </row>
    <row r="383" spans="1:14" x14ac:dyDescent="0.25">
      <c r="A383" s="3" t="s">
        <v>21</v>
      </c>
      <c r="B383" s="3">
        <v>2018</v>
      </c>
      <c r="C383" s="3" t="s">
        <v>29</v>
      </c>
      <c r="D383" s="3" t="s">
        <v>6</v>
      </c>
      <c r="E383" s="3">
        <v>1</v>
      </c>
      <c r="F383" s="3" t="s">
        <v>23</v>
      </c>
      <c r="G383" s="3">
        <v>45</v>
      </c>
      <c r="H383" s="3">
        <v>45</v>
      </c>
      <c r="I383" s="4">
        <f t="shared" si="172"/>
        <v>0.4</v>
      </c>
      <c r="J383" s="4">
        <v>0.26661209143592052</v>
      </c>
      <c r="K383" s="4">
        <v>0.22</v>
      </c>
      <c r="L383" s="5">
        <v>31917.745045773099</v>
      </c>
      <c r="M383" s="4">
        <f t="shared" si="173"/>
        <v>0.80613435463063976</v>
      </c>
      <c r="N383" s="4">
        <f t="shared" si="143"/>
        <v>0.93240957478775666</v>
      </c>
    </row>
    <row r="384" spans="1:14" x14ac:dyDescent="0.25">
      <c r="A384" s="3" t="s">
        <v>21</v>
      </c>
      <c r="B384" s="3">
        <v>2018</v>
      </c>
      <c r="C384" s="3" t="s">
        <v>29</v>
      </c>
      <c r="D384" s="3" t="s">
        <v>6</v>
      </c>
      <c r="E384" s="3">
        <v>2</v>
      </c>
      <c r="F384" s="3" t="s">
        <v>23</v>
      </c>
      <c r="G384" s="3">
        <v>0</v>
      </c>
      <c r="H384" s="3">
        <v>0</v>
      </c>
      <c r="I384" s="4">
        <f>(G384+5)/120</f>
        <v>4.1666666666666664E-2</v>
      </c>
      <c r="J384" s="4">
        <v>0.32934047234330749</v>
      </c>
      <c r="K384" s="4">
        <v>0.28899999999999998</v>
      </c>
      <c r="L384" s="5">
        <v>11128.073994401613</v>
      </c>
      <c r="M384" s="4">
        <f>L384/AVERAGE($L$384:$L$387)</f>
        <v>0.30891089108910891</v>
      </c>
      <c r="N384" s="4">
        <f t="shared" si="143"/>
        <v>0.62417912248766061</v>
      </c>
    </row>
    <row r="385" spans="1:14" x14ac:dyDescent="0.25">
      <c r="A385" s="3" t="s">
        <v>21</v>
      </c>
      <c r="B385" s="3">
        <v>2018</v>
      </c>
      <c r="C385" s="3" t="s">
        <v>29</v>
      </c>
      <c r="D385" s="3" t="s">
        <v>6</v>
      </c>
      <c r="E385" s="3">
        <v>2</v>
      </c>
      <c r="F385" s="3" t="s">
        <v>23</v>
      </c>
      <c r="G385" s="3">
        <v>15</v>
      </c>
      <c r="H385" s="3">
        <v>15</v>
      </c>
      <c r="I385" s="4">
        <f t="shared" ref="I385:I387" si="174">(G385+3)/120</f>
        <v>0.15</v>
      </c>
      <c r="J385" s="4">
        <v>0.32934047234330749</v>
      </c>
      <c r="K385" s="4">
        <v>0.28899999999999998</v>
      </c>
      <c r="L385" s="5">
        <v>67093.579981338698</v>
      </c>
      <c r="M385" s="4">
        <f t="shared" ref="M385:M387" si="175">L385/AVERAGE($L$384:$L$387)</f>
        <v>1.8624909924952584</v>
      </c>
      <c r="N385" s="4">
        <f t="shared" si="143"/>
        <v>1.4249108691899171</v>
      </c>
    </row>
    <row r="386" spans="1:14" x14ac:dyDescent="0.25">
      <c r="A386" s="3" t="s">
        <v>21</v>
      </c>
      <c r="B386" s="3">
        <v>2018</v>
      </c>
      <c r="C386" s="3" t="s">
        <v>29</v>
      </c>
      <c r="D386" s="3" t="s">
        <v>6</v>
      </c>
      <c r="E386" s="3">
        <v>2</v>
      </c>
      <c r="F386" s="3" t="s">
        <v>23</v>
      </c>
      <c r="G386" s="3">
        <v>30</v>
      </c>
      <c r="H386" s="3">
        <v>30</v>
      </c>
      <c r="I386" s="4">
        <f t="shared" si="174"/>
        <v>0.27500000000000002</v>
      </c>
      <c r="J386" s="4">
        <v>0.32934047234330749</v>
      </c>
      <c r="K386" s="4">
        <v>0.28899999999999998</v>
      </c>
      <c r="L386" s="5">
        <v>35666.903828210299</v>
      </c>
      <c r="M386" s="4">
        <f t="shared" si="175"/>
        <v>0.99009900990099009</v>
      </c>
      <c r="N386" s="4">
        <f t="shared" ref="N386:N449" si="176">(($R$4/(1+J386))*I386^($R$2/(1+J386))*(1-I386)^($R$3*(1+J386)))^($R$5*K386)</f>
        <v>1.3140063638162056</v>
      </c>
    </row>
    <row r="387" spans="1:14" x14ac:dyDescent="0.25">
      <c r="A387" s="3" t="s">
        <v>21</v>
      </c>
      <c r="B387" s="3">
        <v>2018</v>
      </c>
      <c r="C387" s="3" t="s">
        <v>29</v>
      </c>
      <c r="D387" s="3" t="s">
        <v>6</v>
      </c>
      <c r="E387" s="3">
        <v>2</v>
      </c>
      <c r="F387" s="3" t="s">
        <v>23</v>
      </c>
      <c r="G387" s="3">
        <v>45</v>
      </c>
      <c r="H387" s="3">
        <v>45</v>
      </c>
      <c r="I387" s="4">
        <f t="shared" si="174"/>
        <v>0.4</v>
      </c>
      <c r="J387" s="4">
        <v>0.32934047234330749</v>
      </c>
      <c r="K387" s="4">
        <v>0.28899999999999998</v>
      </c>
      <c r="L387" s="5">
        <v>30205.733662019</v>
      </c>
      <c r="M387" s="4">
        <f t="shared" si="175"/>
        <v>0.83849910651464254</v>
      </c>
      <c r="N387" s="4">
        <f t="shared" si="176"/>
        <v>0.82190293532144865</v>
      </c>
    </row>
    <row r="388" spans="1:14" x14ac:dyDescent="0.25">
      <c r="A388" s="3" t="s">
        <v>21</v>
      </c>
      <c r="B388" s="3">
        <v>2018</v>
      </c>
      <c r="C388" s="3" t="s">
        <v>29</v>
      </c>
      <c r="D388" s="3" t="s">
        <v>6</v>
      </c>
      <c r="E388" s="3">
        <v>3</v>
      </c>
      <c r="F388" s="3" t="s">
        <v>23</v>
      </c>
      <c r="G388" s="3">
        <v>0</v>
      </c>
      <c r="H388" s="3">
        <v>0</v>
      </c>
      <c r="I388" s="4">
        <f>(G388+5)/120</f>
        <v>4.1666666666666664E-2</v>
      </c>
      <c r="J388" s="4">
        <v>0.32378850417379285</v>
      </c>
      <c r="K388" s="4">
        <v>0.28999999999999998</v>
      </c>
      <c r="L388" s="5">
        <v>16860.718173335779</v>
      </c>
      <c r="M388" s="4">
        <f>L388/AVERAGE($L$388:$L$391)</f>
        <v>0.44788975021533162</v>
      </c>
      <c r="N388" s="4">
        <f t="shared" si="176"/>
        <v>0.6170047902746203</v>
      </c>
    </row>
    <row r="389" spans="1:14" x14ac:dyDescent="0.25">
      <c r="A389" s="3" t="s">
        <v>21</v>
      </c>
      <c r="B389" s="3">
        <v>2018</v>
      </c>
      <c r="C389" s="3" t="s">
        <v>29</v>
      </c>
      <c r="D389" s="3" t="s">
        <v>6</v>
      </c>
      <c r="E389" s="3">
        <v>3</v>
      </c>
      <c r="F389" s="3" t="s">
        <v>23</v>
      </c>
      <c r="G389" s="3">
        <v>15</v>
      </c>
      <c r="H389" s="3">
        <v>15</v>
      </c>
      <c r="I389" s="4">
        <f t="shared" ref="I389:I391" si="177">(G389+3)/120</f>
        <v>0.15</v>
      </c>
      <c r="J389" s="4">
        <v>0.32378850417379285</v>
      </c>
      <c r="K389" s="4">
        <v>0.28999999999999998</v>
      </c>
      <c r="L389" s="5">
        <v>55925.705202633748</v>
      </c>
      <c r="M389" s="4">
        <f t="shared" ref="M389:M391" si="178">L389/AVERAGE($L$388:$L$391)</f>
        <v>1.485615848406546</v>
      </c>
      <c r="N389" s="4">
        <f t="shared" si="176"/>
        <v>1.4240768657449359</v>
      </c>
    </row>
    <row r="390" spans="1:14" x14ac:dyDescent="0.25">
      <c r="A390" s="3" t="s">
        <v>21</v>
      </c>
      <c r="B390" s="3">
        <v>2018</v>
      </c>
      <c r="C390" s="3" t="s">
        <v>29</v>
      </c>
      <c r="D390" s="3" t="s">
        <v>6</v>
      </c>
      <c r="E390" s="3">
        <v>3</v>
      </c>
      <c r="F390" s="3" t="s">
        <v>23</v>
      </c>
      <c r="G390" s="3">
        <v>30</v>
      </c>
      <c r="H390" s="3">
        <v>30</v>
      </c>
      <c r="I390" s="4">
        <f t="shared" si="177"/>
        <v>0.27500000000000002</v>
      </c>
      <c r="J390" s="4">
        <v>0.32378850417379285</v>
      </c>
      <c r="K390" s="4">
        <v>0.28999999999999998</v>
      </c>
      <c r="L390" s="5">
        <v>36808.244750713035</v>
      </c>
      <c r="M390" s="4">
        <f t="shared" si="178"/>
        <v>0.97777777777777797</v>
      </c>
      <c r="N390" s="4">
        <f t="shared" si="176"/>
        <v>1.3205302018537401</v>
      </c>
    </row>
    <row r="391" spans="1:14" x14ac:dyDescent="0.25">
      <c r="A391" s="3" t="s">
        <v>21</v>
      </c>
      <c r="B391" s="3">
        <v>2018</v>
      </c>
      <c r="C391" s="3" t="s">
        <v>29</v>
      </c>
      <c r="D391" s="3" t="s">
        <v>6</v>
      </c>
      <c r="E391" s="3">
        <v>3</v>
      </c>
      <c r="F391" s="3" t="s">
        <v>23</v>
      </c>
      <c r="G391" s="3">
        <v>45</v>
      </c>
      <c r="H391" s="3">
        <v>45</v>
      </c>
      <c r="I391" s="4">
        <f t="shared" si="177"/>
        <v>0.4</v>
      </c>
      <c r="J391" s="4">
        <v>0.32378850417379285</v>
      </c>
      <c r="K391" s="4">
        <v>0.28999999999999998</v>
      </c>
      <c r="L391" s="5">
        <v>40984.514944416194</v>
      </c>
      <c r="M391" s="4">
        <f t="shared" si="178"/>
        <v>1.0887166236003445</v>
      </c>
      <c r="N391" s="4">
        <f t="shared" si="176"/>
        <v>0.82906997785099046</v>
      </c>
    </row>
    <row r="392" spans="1:14" x14ac:dyDescent="0.25">
      <c r="A392" s="3" t="s">
        <v>21</v>
      </c>
      <c r="B392" s="3">
        <v>2018</v>
      </c>
      <c r="C392" s="3" t="s">
        <v>29</v>
      </c>
      <c r="D392" s="3" t="s">
        <v>6</v>
      </c>
      <c r="E392" s="3">
        <v>4</v>
      </c>
      <c r="F392" s="3" t="s">
        <v>24</v>
      </c>
      <c r="G392" s="3">
        <v>0</v>
      </c>
      <c r="H392" s="3">
        <v>0</v>
      </c>
      <c r="I392" s="4">
        <f>(G392+5)/120</f>
        <v>4.1666666666666664E-2</v>
      </c>
      <c r="J392" s="4">
        <v>0.25467596755520128</v>
      </c>
      <c r="K392" s="4">
        <v>0.28799999999999998</v>
      </c>
      <c r="L392" s="5">
        <v>15386.8753688251</v>
      </c>
      <c r="M392" s="4">
        <f>L392/AVERAGE($L$392:$L$395)</f>
        <v>0.43494916009940654</v>
      </c>
      <c r="N392" s="4">
        <f t="shared" si="176"/>
        <v>0.54249394465236078</v>
      </c>
    </row>
    <row r="393" spans="1:14" x14ac:dyDescent="0.25">
      <c r="A393" s="3" t="s">
        <v>21</v>
      </c>
      <c r="B393" s="3">
        <v>2018</v>
      </c>
      <c r="C393" s="3" t="s">
        <v>29</v>
      </c>
      <c r="D393" s="3" t="s">
        <v>6</v>
      </c>
      <c r="E393" s="3">
        <v>4</v>
      </c>
      <c r="F393" s="3" t="s">
        <v>24</v>
      </c>
      <c r="G393" s="3">
        <v>15</v>
      </c>
      <c r="H393" s="3">
        <v>15</v>
      </c>
      <c r="I393" s="4">
        <f t="shared" ref="I393:I395" si="179">(G393+3)/120</f>
        <v>0.15</v>
      </c>
      <c r="J393" s="4">
        <v>0.25467596755520128</v>
      </c>
      <c r="K393" s="4">
        <v>0.28799999999999998</v>
      </c>
      <c r="L393" s="5">
        <v>42229.614132600997</v>
      </c>
      <c r="M393" s="4">
        <f t="shared" ref="M393:M395" si="180">L393/AVERAGE($L$392:$L$395)</f>
        <v>1.1937274305549497</v>
      </c>
      <c r="N393" s="4">
        <f t="shared" si="176"/>
        <v>1.3822240359948894</v>
      </c>
    </row>
    <row r="394" spans="1:14" x14ac:dyDescent="0.25">
      <c r="A394" s="3" t="s">
        <v>21</v>
      </c>
      <c r="B394" s="3">
        <v>2018</v>
      </c>
      <c r="C394" s="3" t="s">
        <v>29</v>
      </c>
      <c r="D394" s="3" t="s">
        <v>6</v>
      </c>
      <c r="E394" s="3">
        <v>4</v>
      </c>
      <c r="F394" s="3" t="s">
        <v>24</v>
      </c>
      <c r="G394" s="3">
        <v>30</v>
      </c>
      <c r="H394" s="3">
        <v>30</v>
      </c>
      <c r="I394" s="4">
        <f t="shared" si="179"/>
        <v>0.27500000000000002</v>
      </c>
      <c r="J394" s="4">
        <v>0.25467596755520128</v>
      </c>
      <c r="K394" s="4">
        <v>0.28799999999999998</v>
      </c>
      <c r="L394" s="5">
        <v>45368.301669483502</v>
      </c>
      <c r="M394" s="4">
        <f t="shared" si="180"/>
        <v>1.2824504152583582</v>
      </c>
      <c r="N394" s="4">
        <f t="shared" si="176"/>
        <v>1.3808141484328227</v>
      </c>
    </row>
    <row r="395" spans="1:14" x14ac:dyDescent="0.25">
      <c r="A395" s="3" t="s">
        <v>21</v>
      </c>
      <c r="B395" s="3">
        <v>2018</v>
      </c>
      <c r="C395" s="3" t="s">
        <v>29</v>
      </c>
      <c r="D395" s="3" t="s">
        <v>6</v>
      </c>
      <c r="E395" s="3">
        <v>4</v>
      </c>
      <c r="F395" s="3" t="s">
        <v>24</v>
      </c>
      <c r="G395" s="3">
        <v>45</v>
      </c>
      <c r="H395" s="3">
        <v>45</v>
      </c>
      <c r="I395" s="4">
        <f t="shared" si="179"/>
        <v>0.4</v>
      </c>
      <c r="J395" s="4">
        <v>0.25467596755520128</v>
      </c>
      <c r="K395" s="4">
        <v>0.28799999999999998</v>
      </c>
      <c r="L395" s="5">
        <v>38520.256134467127</v>
      </c>
      <c r="M395" s="4">
        <f t="shared" si="180"/>
        <v>1.0888729940872852</v>
      </c>
      <c r="N395" s="4">
        <f t="shared" si="176"/>
        <v>0.93037036310253785</v>
      </c>
    </row>
    <row r="396" spans="1:14" x14ac:dyDescent="0.25">
      <c r="A396" s="3" t="s">
        <v>21</v>
      </c>
      <c r="B396" s="3">
        <v>2018</v>
      </c>
      <c r="C396" s="3" t="s">
        <v>29</v>
      </c>
      <c r="D396" s="3" t="s">
        <v>6</v>
      </c>
      <c r="E396" s="3">
        <v>5</v>
      </c>
      <c r="F396" s="3" t="s">
        <v>24</v>
      </c>
      <c r="G396" s="3">
        <v>0</v>
      </c>
      <c r="H396" s="3">
        <v>0</v>
      </c>
      <c r="I396" s="4">
        <f>(G396+5)/120</f>
        <v>4.1666666666666664E-2</v>
      </c>
      <c r="J396" s="4">
        <v>0.16515807827744444</v>
      </c>
      <c r="K396" s="4">
        <v>0.49299999999999999</v>
      </c>
      <c r="L396" s="5">
        <v>8274.7216881447875</v>
      </c>
      <c r="M396" s="4">
        <f>L396/AVERAGE($L$396:$L$399)</f>
        <v>0.26244343891402711</v>
      </c>
      <c r="N396" s="4">
        <f t="shared" si="176"/>
        <v>0.24912692630787056</v>
      </c>
    </row>
    <row r="397" spans="1:14" x14ac:dyDescent="0.25">
      <c r="A397" s="3" t="s">
        <v>21</v>
      </c>
      <c r="B397" s="3">
        <v>2018</v>
      </c>
      <c r="C397" s="3" t="s">
        <v>29</v>
      </c>
      <c r="D397" s="3" t="s">
        <v>6</v>
      </c>
      <c r="E397" s="3">
        <v>5</v>
      </c>
      <c r="F397" s="3" t="s">
        <v>24</v>
      </c>
      <c r="G397" s="3">
        <v>15</v>
      </c>
      <c r="H397" s="3">
        <v>15</v>
      </c>
      <c r="I397" s="4">
        <f t="shared" ref="I397:I399" si="181">(G397+3)/120</f>
        <v>0.15</v>
      </c>
      <c r="J397" s="4">
        <v>0.16515807827744444</v>
      </c>
      <c r="K397" s="4">
        <v>0.49299999999999999</v>
      </c>
      <c r="L397" s="5">
        <v>23682.824141931644</v>
      </c>
      <c r="M397" s="4">
        <f t="shared" ref="M397:M399" si="182">L397/AVERAGE($L$396:$L$399)</f>
        <v>0.75113122171945712</v>
      </c>
      <c r="N397" s="4">
        <f t="shared" si="176"/>
        <v>1.5938519312156947</v>
      </c>
    </row>
    <row r="398" spans="1:14" x14ac:dyDescent="0.25">
      <c r="A398" s="3" t="s">
        <v>21</v>
      </c>
      <c r="B398" s="3">
        <v>2018</v>
      </c>
      <c r="C398" s="3" t="s">
        <v>29</v>
      </c>
      <c r="D398" s="3" t="s">
        <v>6</v>
      </c>
      <c r="E398" s="3">
        <v>5</v>
      </c>
      <c r="F398" s="3" t="s">
        <v>24</v>
      </c>
      <c r="G398" s="3">
        <v>30</v>
      </c>
      <c r="H398" s="3">
        <v>30</v>
      </c>
      <c r="I398" s="4">
        <f t="shared" si="181"/>
        <v>0.27500000000000002</v>
      </c>
      <c r="J398" s="4">
        <v>0.16515807827744444</v>
      </c>
      <c r="K398" s="4">
        <v>0.49299999999999999</v>
      </c>
      <c r="L398" s="5">
        <v>47650.983514488951</v>
      </c>
      <c r="M398" s="4">
        <f t="shared" si="182"/>
        <v>1.5113122171945699</v>
      </c>
      <c r="N398" s="4">
        <f t="shared" si="176"/>
        <v>1.8950058764813731</v>
      </c>
    </row>
    <row r="399" spans="1:14" x14ac:dyDescent="0.25">
      <c r="A399" s="3" t="s">
        <v>21</v>
      </c>
      <c r="B399" s="3">
        <v>2018</v>
      </c>
      <c r="C399" s="3" t="s">
        <v>29</v>
      </c>
      <c r="D399" s="3" t="s">
        <v>6</v>
      </c>
      <c r="E399" s="3">
        <v>5</v>
      </c>
      <c r="F399" s="3" t="s">
        <v>24</v>
      </c>
      <c r="G399" s="3">
        <v>45</v>
      </c>
      <c r="H399" s="3">
        <v>45</v>
      </c>
      <c r="I399" s="4">
        <f t="shared" si="181"/>
        <v>0.4</v>
      </c>
      <c r="J399" s="4">
        <v>0.16515807827744444</v>
      </c>
      <c r="K399" s="4">
        <v>0.49299999999999999</v>
      </c>
      <c r="L399" s="5">
        <v>46509.642591986238</v>
      </c>
      <c r="M399" s="4">
        <f t="shared" si="182"/>
        <v>1.475113122171946</v>
      </c>
      <c r="N399" s="4">
        <f t="shared" si="176"/>
        <v>1.1269719772301778</v>
      </c>
    </row>
    <row r="400" spans="1:14" x14ac:dyDescent="0.25">
      <c r="A400" s="3" t="s">
        <v>21</v>
      </c>
      <c r="B400" s="3">
        <v>2018</v>
      </c>
      <c r="C400" s="3" t="s">
        <v>29</v>
      </c>
      <c r="D400" s="3" t="s">
        <v>6</v>
      </c>
      <c r="E400" s="3">
        <v>6</v>
      </c>
      <c r="F400" s="3" t="s">
        <v>24</v>
      </c>
      <c r="G400" s="3">
        <v>0</v>
      </c>
      <c r="H400" s="3">
        <v>0</v>
      </c>
      <c r="I400" s="4">
        <f>(G400+5)/120</f>
        <v>4.1666666666666664E-2</v>
      </c>
      <c r="J400" s="4">
        <v>0.14189802223534909</v>
      </c>
      <c r="K400" s="4">
        <v>0.49</v>
      </c>
      <c r="L400" s="5">
        <v>7522.4742619498084</v>
      </c>
      <c r="M400" s="4">
        <f>L400/AVERAGE($L$400:$L$403)</f>
        <v>0.2452949883696342</v>
      </c>
      <c r="N400" s="4">
        <f t="shared" si="176"/>
        <v>0.22749379474720516</v>
      </c>
    </row>
    <row r="401" spans="1:14" x14ac:dyDescent="0.25">
      <c r="A401" s="3" t="s">
        <v>21</v>
      </c>
      <c r="B401" s="3">
        <v>2018</v>
      </c>
      <c r="C401" s="3" t="s">
        <v>29</v>
      </c>
      <c r="D401" s="3" t="s">
        <v>6</v>
      </c>
      <c r="E401" s="3">
        <v>6</v>
      </c>
      <c r="F401" s="3" t="s">
        <v>24</v>
      </c>
      <c r="G401" s="3">
        <v>15</v>
      </c>
      <c r="H401" s="3">
        <v>15</v>
      </c>
      <c r="I401" s="4">
        <f t="shared" ref="I401:I403" si="183">(G401+3)/120</f>
        <v>0.15</v>
      </c>
      <c r="J401" s="4">
        <v>0.14189802223534909</v>
      </c>
      <c r="K401" s="4">
        <v>0.49</v>
      </c>
      <c r="L401" s="5">
        <v>26977.149077337242</v>
      </c>
      <c r="M401" s="4">
        <f t="shared" ref="M401:M403" si="184">L401/AVERAGE($L$400:$L$403)</f>
        <v>0.87967857898075708</v>
      </c>
      <c r="N401" s="4">
        <f t="shared" si="176"/>
        <v>1.5445659363592594</v>
      </c>
    </row>
    <row r="402" spans="1:14" x14ac:dyDescent="0.25">
      <c r="A402" s="3" t="s">
        <v>21</v>
      </c>
      <c r="B402" s="3">
        <v>2018</v>
      </c>
      <c r="C402" s="3" t="s">
        <v>29</v>
      </c>
      <c r="D402" s="3" t="s">
        <v>6</v>
      </c>
      <c r="E402" s="3">
        <v>6</v>
      </c>
      <c r="F402" s="3" t="s">
        <v>24</v>
      </c>
      <c r="G402" s="3">
        <v>30</v>
      </c>
      <c r="H402" s="3">
        <v>30</v>
      </c>
      <c r="I402" s="4">
        <f t="shared" si="183"/>
        <v>0.27500000000000002</v>
      </c>
      <c r="J402" s="4">
        <v>0.14189802223534909</v>
      </c>
      <c r="K402" s="4">
        <v>0.49</v>
      </c>
      <c r="L402" s="5">
        <v>43370.955055103717</v>
      </c>
      <c r="M402" s="4">
        <f t="shared" si="184"/>
        <v>1.4142524846690632</v>
      </c>
      <c r="N402" s="4">
        <f t="shared" si="176"/>
        <v>1.9236325182240517</v>
      </c>
    </row>
    <row r="403" spans="1:14" x14ac:dyDescent="0.25">
      <c r="A403" s="3" t="s">
        <v>21</v>
      </c>
      <c r="B403" s="3">
        <v>2018</v>
      </c>
      <c r="C403" s="3" t="s">
        <v>29</v>
      </c>
      <c r="D403" s="3" t="s">
        <v>6</v>
      </c>
      <c r="E403" s="3">
        <v>6</v>
      </c>
      <c r="F403" s="3" t="s">
        <v>24</v>
      </c>
      <c r="G403" s="3">
        <v>45</v>
      </c>
      <c r="H403" s="3">
        <v>45</v>
      </c>
      <c r="I403" s="4">
        <f t="shared" si="183"/>
        <v>0.4</v>
      </c>
      <c r="J403" s="4">
        <v>0.14189802223534909</v>
      </c>
      <c r="K403" s="4">
        <v>0.49</v>
      </c>
      <c r="L403" s="5">
        <v>44797.631208232131</v>
      </c>
      <c r="M403" s="4">
        <f t="shared" si="184"/>
        <v>1.4607739479805455</v>
      </c>
      <c r="N403" s="4">
        <f t="shared" si="176"/>
        <v>1.1965720864570359</v>
      </c>
    </row>
    <row r="404" spans="1:14" x14ac:dyDescent="0.25">
      <c r="A404" s="3" t="s">
        <v>21</v>
      </c>
      <c r="B404" s="3">
        <v>2019</v>
      </c>
      <c r="C404" s="3" t="s">
        <v>29</v>
      </c>
      <c r="D404" s="3" t="s">
        <v>6</v>
      </c>
      <c r="E404" s="3">
        <v>1</v>
      </c>
      <c r="F404" s="3" t="s">
        <v>23</v>
      </c>
      <c r="G404" s="3">
        <v>0</v>
      </c>
      <c r="H404" s="3">
        <v>0</v>
      </c>
      <c r="I404" s="4">
        <f>(G404+5)/120</f>
        <v>4.1666666666666664E-2</v>
      </c>
      <c r="J404" s="4">
        <v>0.19179788498609662</v>
      </c>
      <c r="K404" s="4">
        <v>0.28399999999999997</v>
      </c>
      <c r="L404" s="5">
        <v>29960.199215696652</v>
      </c>
      <c r="M404" s="4">
        <f>L404/AVERAGE($L$404:$L$407)</f>
        <v>0.7023411371237458</v>
      </c>
      <c r="N404" s="4">
        <f t="shared" si="176"/>
        <v>0.47805672437458246</v>
      </c>
    </row>
    <row r="405" spans="1:14" x14ac:dyDescent="0.25">
      <c r="A405" s="3" t="s">
        <v>21</v>
      </c>
      <c r="B405" s="3">
        <v>2019</v>
      </c>
      <c r="C405" s="3" t="s">
        <v>29</v>
      </c>
      <c r="D405" s="3" t="s">
        <v>6</v>
      </c>
      <c r="E405" s="3">
        <v>1</v>
      </c>
      <c r="F405" s="3" t="s">
        <v>23</v>
      </c>
      <c r="G405" s="3">
        <v>15</v>
      </c>
      <c r="H405" s="3">
        <v>15</v>
      </c>
      <c r="I405" s="4">
        <f t="shared" ref="I405:I407" si="185">(G405+3)/120</f>
        <v>0.15</v>
      </c>
      <c r="J405" s="4">
        <v>0.19179788498609662</v>
      </c>
      <c r="K405" s="4">
        <v>0.28399999999999997</v>
      </c>
      <c r="L405" s="5">
        <v>37378.915211964391</v>
      </c>
      <c r="M405" s="4">
        <f t="shared" ref="M405:M407" si="186">L405/AVERAGE($L$404:$L$407)</f>
        <v>0.87625418060200666</v>
      </c>
      <c r="N405" s="4">
        <f t="shared" si="176"/>
        <v>1.3306707400080406</v>
      </c>
    </row>
    <row r="406" spans="1:14" x14ac:dyDescent="0.25">
      <c r="A406" s="3" t="s">
        <v>21</v>
      </c>
      <c r="B406" s="3">
        <v>2019</v>
      </c>
      <c r="C406" s="3" t="s">
        <v>29</v>
      </c>
      <c r="D406" s="3" t="s">
        <v>6</v>
      </c>
      <c r="E406" s="3">
        <v>1</v>
      </c>
      <c r="F406" s="3" t="s">
        <v>23</v>
      </c>
      <c r="G406" s="3">
        <v>30</v>
      </c>
      <c r="H406" s="3">
        <v>30</v>
      </c>
      <c r="I406" s="4">
        <f t="shared" si="185"/>
        <v>0.27500000000000002</v>
      </c>
      <c r="J406" s="4">
        <v>0.19179788498609662</v>
      </c>
      <c r="K406" s="4">
        <v>0.28399999999999997</v>
      </c>
      <c r="L406" s="5">
        <v>67624.449658286729</v>
      </c>
      <c r="M406" s="4">
        <f t="shared" si="186"/>
        <v>1.5852842809364549</v>
      </c>
      <c r="N406" s="4">
        <f t="shared" si="176"/>
        <v>1.4256009972421109</v>
      </c>
    </row>
    <row r="407" spans="1:14" x14ac:dyDescent="0.25">
      <c r="A407" s="3" t="s">
        <v>21</v>
      </c>
      <c r="B407" s="3">
        <v>2019</v>
      </c>
      <c r="C407" s="3" t="s">
        <v>29</v>
      </c>
      <c r="D407" s="3" t="s">
        <v>6</v>
      </c>
      <c r="E407" s="3">
        <v>1</v>
      </c>
      <c r="F407" s="3" t="s">
        <v>23</v>
      </c>
      <c r="G407" s="3">
        <v>45</v>
      </c>
      <c r="H407" s="3">
        <v>45</v>
      </c>
      <c r="I407" s="4">
        <f t="shared" si="185"/>
        <v>0.4</v>
      </c>
      <c r="J407" s="4">
        <v>0.19179788498609662</v>
      </c>
      <c r="K407" s="4">
        <v>0.28399999999999997</v>
      </c>
      <c r="L407" s="5">
        <v>35666.903828210299</v>
      </c>
      <c r="M407" s="4">
        <f t="shared" si="186"/>
        <v>0.83612040133779264</v>
      </c>
      <c r="N407" s="4">
        <f t="shared" si="176"/>
        <v>1.0283273535230801</v>
      </c>
    </row>
    <row r="408" spans="1:14" x14ac:dyDescent="0.25">
      <c r="A408" s="3" t="s">
        <v>21</v>
      </c>
      <c r="B408" s="3">
        <v>2019</v>
      </c>
      <c r="C408" s="3" t="s">
        <v>29</v>
      </c>
      <c r="D408" s="3" t="s">
        <v>6</v>
      </c>
      <c r="E408" s="3">
        <v>2</v>
      </c>
      <c r="F408" s="3" t="s">
        <v>23</v>
      </c>
      <c r="G408" s="3">
        <v>0</v>
      </c>
      <c r="H408" s="3">
        <v>0</v>
      </c>
      <c r="I408" s="4">
        <f>(G408+5)/120</f>
        <v>4.1666666666666664E-2</v>
      </c>
      <c r="J408" s="4">
        <v>0.19539614881113002</v>
      </c>
      <c r="K408" s="4">
        <v>0.35199999999999998</v>
      </c>
      <c r="L408" s="5">
        <v>20258.801374423449</v>
      </c>
      <c r="M408" s="4">
        <f>L408/AVERAGE($L$408:$L$411)</f>
        <v>0.34052757793764987</v>
      </c>
      <c r="N408" s="4">
        <f t="shared" si="176"/>
        <v>0.40471149550183483</v>
      </c>
    </row>
    <row r="409" spans="1:14" x14ac:dyDescent="0.25">
      <c r="A409" s="3" t="s">
        <v>21</v>
      </c>
      <c r="B409" s="3">
        <v>2019</v>
      </c>
      <c r="C409" s="3" t="s">
        <v>29</v>
      </c>
      <c r="D409" s="3" t="s">
        <v>6</v>
      </c>
      <c r="E409" s="3">
        <v>2</v>
      </c>
      <c r="F409" s="3" t="s">
        <v>23</v>
      </c>
      <c r="G409" s="3">
        <v>15</v>
      </c>
      <c r="H409" s="3">
        <v>15</v>
      </c>
      <c r="I409" s="4">
        <f t="shared" ref="I409:I411" si="187">(G409+3)/120</f>
        <v>0.15</v>
      </c>
      <c r="J409" s="4">
        <v>0.19539614881113002</v>
      </c>
      <c r="K409" s="4">
        <v>0.35199999999999998</v>
      </c>
      <c r="L409" s="5">
        <v>45368.301669483502</v>
      </c>
      <c r="M409" s="4">
        <f t="shared" ref="M409:M411" si="188">L409/AVERAGE($L$408:$L$411)</f>
        <v>0.76258992805755399</v>
      </c>
      <c r="N409" s="4">
        <f t="shared" si="176"/>
        <v>1.4287233485078701</v>
      </c>
    </row>
    <row r="410" spans="1:14" x14ac:dyDescent="0.25">
      <c r="A410" s="3" t="s">
        <v>21</v>
      </c>
      <c r="B410" s="3">
        <v>2019</v>
      </c>
      <c r="C410" s="3" t="s">
        <v>29</v>
      </c>
      <c r="D410" s="3" t="s">
        <v>6</v>
      </c>
      <c r="E410" s="3">
        <v>2</v>
      </c>
      <c r="F410" s="3" t="s">
        <v>23</v>
      </c>
      <c r="G410" s="3">
        <v>30</v>
      </c>
      <c r="H410" s="3">
        <v>30</v>
      </c>
      <c r="I410" s="4">
        <f t="shared" si="187"/>
        <v>0.27500000000000002</v>
      </c>
      <c r="J410" s="4">
        <v>0.19539614881113002</v>
      </c>
      <c r="K410" s="4">
        <v>0.35199999999999998</v>
      </c>
      <c r="L410" s="5">
        <v>111280.73994401612</v>
      </c>
      <c r="M410" s="4">
        <f t="shared" si="188"/>
        <v>1.8705035971223021</v>
      </c>
      <c r="N410" s="4">
        <f t="shared" si="176"/>
        <v>1.5482204952398315</v>
      </c>
    </row>
    <row r="411" spans="1:14" x14ac:dyDescent="0.25">
      <c r="A411" s="3" t="s">
        <v>21</v>
      </c>
      <c r="B411" s="3">
        <v>2019</v>
      </c>
      <c r="C411" s="3" t="s">
        <v>29</v>
      </c>
      <c r="D411" s="3" t="s">
        <v>6</v>
      </c>
      <c r="E411" s="3">
        <v>2</v>
      </c>
      <c r="F411" s="3" t="s">
        <v>23</v>
      </c>
      <c r="G411" s="3">
        <v>45</v>
      </c>
      <c r="H411" s="3">
        <v>45</v>
      </c>
      <c r="I411" s="4">
        <f t="shared" si="187"/>
        <v>0.4</v>
      </c>
      <c r="J411" s="4">
        <v>0.19539614881113002</v>
      </c>
      <c r="K411" s="4">
        <v>0.35199999999999998</v>
      </c>
      <c r="L411" s="5">
        <v>61061.739353896024</v>
      </c>
      <c r="M411" s="4">
        <f t="shared" si="188"/>
        <v>1.0263788968824938</v>
      </c>
      <c r="N411" s="4">
        <f t="shared" si="176"/>
        <v>1.0280940996471419</v>
      </c>
    </row>
    <row r="412" spans="1:14" x14ac:dyDescent="0.25">
      <c r="A412" s="3" t="s">
        <v>21</v>
      </c>
      <c r="B412" s="3">
        <v>2019</v>
      </c>
      <c r="C412" s="3" t="s">
        <v>29</v>
      </c>
      <c r="D412" s="3" t="s">
        <v>6</v>
      </c>
      <c r="E412" s="3">
        <v>3</v>
      </c>
      <c r="F412" s="3" t="s">
        <v>23</v>
      </c>
      <c r="G412" s="3">
        <v>0</v>
      </c>
      <c r="H412" s="3">
        <v>0</v>
      </c>
      <c r="I412" s="4">
        <f>(G412+5)/120</f>
        <v>4.1666666666666664E-2</v>
      </c>
      <c r="J412" s="4">
        <v>0.19171514514340809</v>
      </c>
      <c r="K412" s="4">
        <v>0.35499999999999998</v>
      </c>
      <c r="L412" s="5">
        <v>23397.488911305951</v>
      </c>
      <c r="M412" s="4">
        <f>L412/AVERAGE($L$412:$L$415)</f>
        <v>0.474052143055605</v>
      </c>
      <c r="N412" s="4">
        <f t="shared" si="176"/>
        <v>0.39741716710933239</v>
      </c>
    </row>
    <row r="413" spans="1:14" x14ac:dyDescent="0.25">
      <c r="A413" s="3" t="s">
        <v>21</v>
      </c>
      <c r="B413" s="3">
        <v>2019</v>
      </c>
      <c r="C413" s="3" t="s">
        <v>29</v>
      </c>
      <c r="D413" s="3" t="s">
        <v>6</v>
      </c>
      <c r="E413" s="3">
        <v>3</v>
      </c>
      <c r="F413" s="3" t="s">
        <v>23</v>
      </c>
      <c r="G413" s="3">
        <v>15</v>
      </c>
      <c r="H413" s="3">
        <v>15</v>
      </c>
      <c r="I413" s="4">
        <f t="shared" ref="I413:I415" si="189">(G413+3)/120</f>
        <v>0.15</v>
      </c>
      <c r="J413" s="4">
        <v>0.19171514514340809</v>
      </c>
      <c r="K413" s="4">
        <v>0.35499999999999998</v>
      </c>
      <c r="L413" s="5">
        <v>31386.875368825062</v>
      </c>
      <c r="M413" s="4">
        <f t="shared" ref="M413:M415" si="190">L413/AVERAGE($L$412:$L$415)</f>
        <v>0.63592360653800684</v>
      </c>
      <c r="N413" s="4">
        <f t="shared" si="176"/>
        <v>1.4290943588012137</v>
      </c>
    </row>
    <row r="414" spans="1:14" x14ac:dyDescent="0.25">
      <c r="A414" s="3" t="s">
        <v>21</v>
      </c>
      <c r="B414" s="3">
        <v>2019</v>
      </c>
      <c r="C414" s="3" t="s">
        <v>29</v>
      </c>
      <c r="D414" s="3" t="s">
        <v>6</v>
      </c>
      <c r="E414" s="3">
        <v>3</v>
      </c>
      <c r="F414" s="3" t="s">
        <v>23</v>
      </c>
      <c r="G414" s="3">
        <v>30</v>
      </c>
      <c r="H414" s="3">
        <v>30</v>
      </c>
      <c r="I414" s="4">
        <f t="shared" si="189"/>
        <v>0.27500000000000002</v>
      </c>
      <c r="J414" s="4">
        <v>0.19171514514340809</v>
      </c>
      <c r="K414" s="4">
        <v>0.35499999999999998</v>
      </c>
      <c r="L414" s="5">
        <v>91280.739944015993</v>
      </c>
      <c r="M414" s="4">
        <f t="shared" si="190"/>
        <v>1.8494219851623768</v>
      </c>
      <c r="N414" s="4">
        <f t="shared" si="176"/>
        <v>1.5578349068809265</v>
      </c>
    </row>
    <row r="415" spans="1:14" x14ac:dyDescent="0.25">
      <c r="A415" s="3" t="s">
        <v>21</v>
      </c>
      <c r="B415" s="3">
        <v>2019</v>
      </c>
      <c r="C415" s="3" t="s">
        <v>29</v>
      </c>
      <c r="D415" s="3" t="s">
        <v>6</v>
      </c>
      <c r="E415" s="3">
        <v>3</v>
      </c>
      <c r="F415" s="3" t="s">
        <v>23</v>
      </c>
      <c r="G415" s="3">
        <v>45</v>
      </c>
      <c r="H415" s="3">
        <v>45</v>
      </c>
      <c r="I415" s="4">
        <f t="shared" si="189"/>
        <v>0.4</v>
      </c>
      <c r="J415" s="4">
        <v>0.19171514514340809</v>
      </c>
      <c r="K415" s="4">
        <v>0.35499999999999998</v>
      </c>
      <c r="L415" s="5">
        <v>51360.341512622836</v>
      </c>
      <c r="M415" s="4">
        <f t="shared" si="190"/>
        <v>1.0406022652440112</v>
      </c>
      <c r="N415" s="4">
        <f t="shared" si="176"/>
        <v>1.0356995916912799</v>
      </c>
    </row>
    <row r="416" spans="1:14" x14ac:dyDescent="0.25">
      <c r="A416" s="3" t="s">
        <v>21</v>
      </c>
      <c r="B416" s="3">
        <v>2019</v>
      </c>
      <c r="C416" s="3" t="s">
        <v>29</v>
      </c>
      <c r="D416" s="3" t="s">
        <v>6</v>
      </c>
      <c r="E416" s="3">
        <v>4</v>
      </c>
      <c r="F416" s="3" t="s">
        <v>24</v>
      </c>
      <c r="G416" s="3">
        <v>0</v>
      </c>
      <c r="H416" s="3">
        <v>0</v>
      </c>
      <c r="I416" s="4">
        <f>(G416+5)/120</f>
        <v>4.1666666666666664E-2</v>
      </c>
      <c r="J416" s="4">
        <v>0.17299786317857777</v>
      </c>
      <c r="K416" s="4">
        <v>0.28000000000000003</v>
      </c>
      <c r="L416" s="5">
        <v>14837.431992535487</v>
      </c>
      <c r="M416" s="4">
        <f>L416/AVERAGE($L$416:$L$419)</f>
        <v>0.38951310861423227</v>
      </c>
      <c r="N416" s="4">
        <f t="shared" si="176"/>
        <v>0.46263255160972178</v>
      </c>
    </row>
    <row r="417" spans="1:14" x14ac:dyDescent="0.25">
      <c r="A417" s="3" t="s">
        <v>21</v>
      </c>
      <c r="B417" s="3">
        <v>2019</v>
      </c>
      <c r="C417" s="3" t="s">
        <v>29</v>
      </c>
      <c r="D417" s="3" t="s">
        <v>6</v>
      </c>
      <c r="E417" s="3">
        <v>4</v>
      </c>
      <c r="F417" s="3" t="s">
        <v>24</v>
      </c>
      <c r="G417" s="3">
        <v>15</v>
      </c>
      <c r="H417" s="3">
        <v>15</v>
      </c>
      <c r="I417" s="4">
        <f t="shared" ref="I417:I419" si="191">(G417+3)/120</f>
        <v>0.15</v>
      </c>
      <c r="J417" s="4">
        <v>0.17299786317857777</v>
      </c>
      <c r="K417" s="4">
        <v>0.28000000000000003</v>
      </c>
      <c r="L417" s="5">
        <v>57352.381355762169</v>
      </c>
      <c r="M417" s="4">
        <f t="shared" ref="M417:M419" si="192">L417/AVERAGE($L$416:$L$419)</f>
        <v>1.5056179775280902</v>
      </c>
      <c r="N417" s="4">
        <f t="shared" si="176"/>
        <v>1.3098613475313403</v>
      </c>
    </row>
    <row r="418" spans="1:14" x14ac:dyDescent="0.25">
      <c r="A418" s="3" t="s">
        <v>21</v>
      </c>
      <c r="B418" s="3">
        <v>2019</v>
      </c>
      <c r="C418" s="3" t="s">
        <v>29</v>
      </c>
      <c r="D418" s="3" t="s">
        <v>6</v>
      </c>
      <c r="E418" s="3">
        <v>4</v>
      </c>
      <c r="F418" s="3" t="s">
        <v>24</v>
      </c>
      <c r="G418" s="3">
        <v>30</v>
      </c>
      <c r="H418" s="3">
        <v>30</v>
      </c>
      <c r="I418" s="4">
        <f t="shared" si="191"/>
        <v>0.27500000000000002</v>
      </c>
      <c r="J418" s="4">
        <v>0.17299786317857777</v>
      </c>
      <c r="K418" s="4">
        <v>0.28000000000000003</v>
      </c>
      <c r="L418" s="5">
        <v>49077.659667617365</v>
      </c>
      <c r="M418" s="4">
        <f t="shared" si="192"/>
        <v>1.288389513108614</v>
      </c>
      <c r="N418" s="4">
        <f t="shared" si="176"/>
        <v>1.4321926926302657</v>
      </c>
    </row>
    <row r="419" spans="1:14" x14ac:dyDescent="0.25">
      <c r="A419" s="3" t="s">
        <v>21</v>
      </c>
      <c r="B419" s="3">
        <v>2019</v>
      </c>
      <c r="C419" s="3" t="s">
        <v>29</v>
      </c>
      <c r="D419" s="3" t="s">
        <v>6</v>
      </c>
      <c r="E419" s="3">
        <v>4</v>
      </c>
      <c r="F419" s="3" t="s">
        <v>24</v>
      </c>
      <c r="G419" s="3">
        <v>45</v>
      </c>
      <c r="H419" s="3">
        <v>45</v>
      </c>
      <c r="I419" s="4">
        <f t="shared" si="191"/>
        <v>0.4</v>
      </c>
      <c r="J419" s="4">
        <v>0.17299786317857777</v>
      </c>
      <c r="K419" s="4">
        <v>0.28000000000000003</v>
      </c>
      <c r="L419" s="5">
        <v>31101.54013819938</v>
      </c>
      <c r="M419" s="4">
        <f t="shared" si="192"/>
        <v>0.81647940074906367</v>
      </c>
      <c r="N419" s="4">
        <f t="shared" si="176"/>
        <v>1.0576881033926615</v>
      </c>
    </row>
    <row r="420" spans="1:14" x14ac:dyDescent="0.25">
      <c r="A420" s="3" t="s">
        <v>21</v>
      </c>
      <c r="B420" s="3">
        <v>2019</v>
      </c>
      <c r="C420" s="3" t="s">
        <v>29</v>
      </c>
      <c r="D420" s="3" t="s">
        <v>6</v>
      </c>
      <c r="E420" s="3">
        <v>5</v>
      </c>
      <c r="F420" s="3" t="s">
        <v>24</v>
      </c>
      <c r="G420" s="3">
        <v>0</v>
      </c>
      <c r="H420" s="3">
        <v>0</v>
      </c>
      <c r="I420" s="4">
        <f>(G420+5)/120</f>
        <v>4.1666666666666664E-2</v>
      </c>
      <c r="J420" s="4">
        <v>0.14555982440510981</v>
      </c>
      <c r="K420" s="4">
        <v>0.375</v>
      </c>
      <c r="L420" s="5">
        <v>16860.718173335779</v>
      </c>
      <c r="M420" s="4">
        <f>L420/AVERAGE($L$420:$L$423)</f>
        <v>0.34908700322234165</v>
      </c>
      <c r="N420" s="4">
        <f t="shared" si="176"/>
        <v>0.32597770059303466</v>
      </c>
    </row>
    <row r="421" spans="1:14" x14ac:dyDescent="0.25">
      <c r="A421" s="3" t="s">
        <v>21</v>
      </c>
      <c r="B421" s="3">
        <v>2019</v>
      </c>
      <c r="C421" s="3" t="s">
        <v>29</v>
      </c>
      <c r="D421" s="3" t="s">
        <v>6</v>
      </c>
      <c r="E421" s="3">
        <v>5</v>
      </c>
      <c r="F421" s="3" t="s">
        <v>24</v>
      </c>
      <c r="G421" s="3">
        <v>15</v>
      </c>
      <c r="H421" s="3">
        <v>15</v>
      </c>
      <c r="I421" s="4">
        <f t="shared" ref="I421:I423" si="193">(G421+3)/120</f>
        <v>0.15</v>
      </c>
      <c r="J421" s="4">
        <v>0.14555982440510981</v>
      </c>
      <c r="K421" s="4">
        <v>0.375</v>
      </c>
      <c r="L421" s="5">
        <v>49933.665359494415</v>
      </c>
      <c r="M421" s="4">
        <f t="shared" ref="M421:M423" si="194">L421/AVERAGE($L$420:$L$423)</f>
        <v>1.0338345864661656</v>
      </c>
      <c r="N421" s="4">
        <f t="shared" si="176"/>
        <v>1.3997440492938098</v>
      </c>
    </row>
    <row r="422" spans="1:14" x14ac:dyDescent="0.25">
      <c r="A422" s="3" t="s">
        <v>21</v>
      </c>
      <c r="B422" s="3">
        <v>2019</v>
      </c>
      <c r="C422" s="3" t="s">
        <v>29</v>
      </c>
      <c r="D422" s="3" t="s">
        <v>6</v>
      </c>
      <c r="E422" s="3">
        <v>5</v>
      </c>
      <c r="F422" s="3" t="s">
        <v>24</v>
      </c>
      <c r="G422" s="3">
        <v>30</v>
      </c>
      <c r="H422" s="3">
        <v>30</v>
      </c>
      <c r="I422" s="4">
        <f t="shared" si="193"/>
        <v>0.27500000000000002</v>
      </c>
      <c r="J422" s="4">
        <v>0.14555982440510981</v>
      </c>
      <c r="K422" s="4">
        <v>0.375</v>
      </c>
      <c r="L422" s="5">
        <v>65341.767813281251</v>
      </c>
      <c r="M422" s="4">
        <f t="shared" si="194"/>
        <v>1.3528464017185819</v>
      </c>
      <c r="N422" s="4">
        <f t="shared" si="176"/>
        <v>1.6462208830772842</v>
      </c>
    </row>
    <row r="423" spans="1:14" x14ac:dyDescent="0.25">
      <c r="A423" s="3" t="s">
        <v>21</v>
      </c>
      <c r="B423" s="3">
        <v>2019</v>
      </c>
      <c r="C423" s="3" t="s">
        <v>29</v>
      </c>
      <c r="D423" s="3" t="s">
        <v>6</v>
      </c>
      <c r="E423" s="3">
        <v>5</v>
      </c>
      <c r="F423" s="3" t="s">
        <v>24</v>
      </c>
      <c r="G423" s="3">
        <v>45</v>
      </c>
      <c r="H423" s="3">
        <v>45</v>
      </c>
      <c r="I423" s="4">
        <f t="shared" si="193"/>
        <v>0.4</v>
      </c>
      <c r="J423" s="4">
        <v>0.14555982440510981</v>
      </c>
      <c r="K423" s="4">
        <v>0.375</v>
      </c>
      <c r="L423" s="5">
        <v>61061.739353896024</v>
      </c>
      <c r="M423" s="4">
        <f t="shared" si="194"/>
        <v>1.2642320085929108</v>
      </c>
      <c r="N423" s="4">
        <f t="shared" si="176"/>
        <v>1.1389245697211878</v>
      </c>
    </row>
    <row r="424" spans="1:14" x14ac:dyDescent="0.25">
      <c r="A424" s="3" t="s">
        <v>21</v>
      </c>
      <c r="B424" s="3">
        <v>2019</v>
      </c>
      <c r="C424" s="3" t="s">
        <v>29</v>
      </c>
      <c r="D424" s="3" t="s">
        <v>6</v>
      </c>
      <c r="E424" s="3">
        <v>6</v>
      </c>
      <c r="F424" s="3" t="s">
        <v>24</v>
      </c>
      <c r="G424" s="3">
        <v>0</v>
      </c>
      <c r="H424" s="3">
        <v>0</v>
      </c>
      <c r="I424" s="4">
        <f>(G424+5)/120</f>
        <v>4.1666666666666664E-2</v>
      </c>
      <c r="J424" s="4">
        <v>0.14528643138513253</v>
      </c>
      <c r="K424" s="4">
        <v>0.45400000000000001</v>
      </c>
      <c r="L424" s="5">
        <v>4850.6989206365997</v>
      </c>
      <c r="M424" s="4">
        <f>L424/AVERAGE($L$424:$L$427)</f>
        <v>0.1256931608133087</v>
      </c>
      <c r="N424" s="4">
        <f t="shared" si="176"/>
        <v>0.25713143846946468</v>
      </c>
    </row>
    <row r="425" spans="1:14" x14ac:dyDescent="0.25">
      <c r="A425" s="3" t="s">
        <v>21</v>
      </c>
      <c r="B425" s="3">
        <v>2019</v>
      </c>
      <c r="C425" s="3" t="s">
        <v>29</v>
      </c>
      <c r="D425" s="3" t="s">
        <v>6</v>
      </c>
      <c r="E425" s="3">
        <v>6</v>
      </c>
      <c r="F425" s="3" t="s">
        <v>24</v>
      </c>
      <c r="G425" s="3">
        <v>15</v>
      </c>
      <c r="H425" s="3">
        <v>15</v>
      </c>
      <c r="I425" s="4">
        <f t="shared" ref="I425:I427" si="195">(G425+3)/120</f>
        <v>0.15</v>
      </c>
      <c r="J425" s="4">
        <v>0.14528643138513253</v>
      </c>
      <c r="K425" s="4">
        <v>0.45400000000000001</v>
      </c>
      <c r="L425" s="5">
        <v>17405.449068166628</v>
      </c>
      <c r="M425" s="4">
        <f t="shared" ref="M425:M427" si="196">L425/AVERAGE($L$424:$L$427)</f>
        <v>0.45101663585951957</v>
      </c>
      <c r="N425" s="4">
        <f t="shared" si="176"/>
        <v>1.5020233632132858</v>
      </c>
    </row>
    <row r="426" spans="1:14" x14ac:dyDescent="0.25">
      <c r="A426" s="3" t="s">
        <v>21</v>
      </c>
      <c r="B426" s="3">
        <v>2019</v>
      </c>
      <c r="C426" s="3" t="s">
        <v>29</v>
      </c>
      <c r="D426" s="3" t="s">
        <v>6</v>
      </c>
      <c r="E426" s="3">
        <v>6</v>
      </c>
      <c r="F426" s="3" t="s">
        <v>24</v>
      </c>
      <c r="G426" s="3">
        <v>30</v>
      </c>
      <c r="H426" s="3">
        <v>30</v>
      </c>
      <c r="I426" s="4">
        <f t="shared" si="195"/>
        <v>0.27500000000000002</v>
      </c>
      <c r="J426" s="4">
        <v>0.14528643138513253</v>
      </c>
      <c r="K426" s="4">
        <v>0.45400000000000001</v>
      </c>
      <c r="L426" s="5">
        <v>75899.171346431511</v>
      </c>
      <c r="M426" s="4">
        <f t="shared" si="196"/>
        <v>1.9667282809611832</v>
      </c>
      <c r="N426" s="4">
        <f t="shared" si="176"/>
        <v>1.8288647130940137</v>
      </c>
    </row>
    <row r="427" spans="1:14" x14ac:dyDescent="0.25">
      <c r="A427" s="3" t="s">
        <v>21</v>
      </c>
      <c r="B427" s="3">
        <v>2019</v>
      </c>
      <c r="C427" s="3" t="s">
        <v>29</v>
      </c>
      <c r="D427" s="3" t="s">
        <v>6</v>
      </c>
      <c r="E427" s="3">
        <v>6</v>
      </c>
      <c r="F427" s="3" t="s">
        <v>24</v>
      </c>
      <c r="G427" s="3">
        <v>45</v>
      </c>
      <c r="H427" s="3">
        <v>45</v>
      </c>
      <c r="I427" s="4">
        <f t="shared" si="195"/>
        <v>0.4</v>
      </c>
      <c r="J427" s="4">
        <v>0.14528643138513253</v>
      </c>
      <c r="K427" s="4">
        <v>0.45400000000000001</v>
      </c>
      <c r="L427" s="5">
        <v>56211.040433259426</v>
      </c>
      <c r="M427" s="4">
        <f t="shared" si="196"/>
        <v>1.4565619223659889</v>
      </c>
      <c r="N427" s="4">
        <f t="shared" si="176"/>
        <v>1.1713369137531613</v>
      </c>
    </row>
    <row r="428" spans="1:14" x14ac:dyDescent="0.25">
      <c r="A428" s="3" t="s">
        <v>21</v>
      </c>
      <c r="B428" s="3">
        <v>2020</v>
      </c>
      <c r="C428" s="3" t="s">
        <v>29</v>
      </c>
      <c r="D428" s="3" t="s">
        <v>6</v>
      </c>
      <c r="E428" s="3">
        <v>1</v>
      </c>
      <c r="F428" s="3" t="s">
        <v>23</v>
      </c>
      <c r="G428" s="3">
        <v>0</v>
      </c>
      <c r="H428" s="3">
        <v>0</v>
      </c>
      <c r="I428" s="4">
        <f>(G428+5)/120</f>
        <v>4.1666666666666664E-2</v>
      </c>
      <c r="J428" s="4">
        <v>0.19441519736934892</v>
      </c>
      <c r="K428" s="4">
        <v>0.38700000000000001</v>
      </c>
      <c r="L428" s="5">
        <v>29674.863985070973</v>
      </c>
      <c r="M428" s="4">
        <f>L428/AVERAGE($L$428:$L$431)</f>
        <v>0.78787878787878785</v>
      </c>
      <c r="N428" s="4">
        <f t="shared" si="176"/>
        <v>0.36877792345875826</v>
      </c>
    </row>
    <row r="429" spans="1:14" x14ac:dyDescent="0.25">
      <c r="A429" s="3" t="s">
        <v>21</v>
      </c>
      <c r="B429" s="3">
        <v>2020</v>
      </c>
      <c r="C429" s="3" t="s">
        <v>29</v>
      </c>
      <c r="D429" s="3" t="s">
        <v>6</v>
      </c>
      <c r="E429" s="3">
        <v>1</v>
      </c>
      <c r="F429" s="3" t="s">
        <v>23</v>
      </c>
      <c r="G429" s="3">
        <v>15</v>
      </c>
      <c r="H429" s="3">
        <v>15</v>
      </c>
      <c r="I429" s="4">
        <f t="shared" ref="I429:I431" si="197">(G429+3)/120</f>
        <v>0.15</v>
      </c>
      <c r="J429" s="4">
        <v>0.19441519736934892</v>
      </c>
      <c r="K429" s="4">
        <v>0.38700000000000001</v>
      </c>
      <c r="L429" s="5">
        <v>34810.898136333257</v>
      </c>
      <c r="M429" s="4">
        <f t="shared" ref="M429:M431" si="198">L429/AVERAGE($L$428:$L$431)</f>
        <v>0.9242424242424242</v>
      </c>
      <c r="N429" s="4">
        <f t="shared" si="176"/>
        <v>1.4791288927428328</v>
      </c>
    </row>
    <row r="430" spans="1:14" x14ac:dyDescent="0.25">
      <c r="A430" s="3" t="s">
        <v>21</v>
      </c>
      <c r="B430" s="3">
        <v>2020</v>
      </c>
      <c r="C430" s="3" t="s">
        <v>29</v>
      </c>
      <c r="D430" s="3" t="s">
        <v>6</v>
      </c>
      <c r="E430" s="3">
        <v>1</v>
      </c>
      <c r="F430" s="3" t="s">
        <v>23</v>
      </c>
      <c r="G430" s="3">
        <v>30</v>
      </c>
      <c r="H430" s="3">
        <v>30</v>
      </c>
      <c r="I430" s="4">
        <f t="shared" si="197"/>
        <v>0.27500000000000002</v>
      </c>
      <c r="J430" s="4">
        <v>0.19441519736934892</v>
      </c>
      <c r="K430" s="4">
        <v>0.38700000000000001</v>
      </c>
      <c r="L430" s="5">
        <v>46509.642591986238</v>
      </c>
      <c r="M430" s="4">
        <f t="shared" si="198"/>
        <v>1.2348484848484849</v>
      </c>
      <c r="N430" s="4">
        <f t="shared" si="176"/>
        <v>1.618156401965223</v>
      </c>
    </row>
    <row r="431" spans="1:14" x14ac:dyDescent="0.25">
      <c r="A431" s="3" t="s">
        <v>21</v>
      </c>
      <c r="B431" s="3">
        <v>2020</v>
      </c>
      <c r="C431" s="3" t="s">
        <v>29</v>
      </c>
      <c r="D431" s="3" t="s">
        <v>6</v>
      </c>
      <c r="E431" s="3">
        <v>1</v>
      </c>
      <c r="F431" s="3" t="s">
        <v>23</v>
      </c>
      <c r="G431" s="3">
        <v>45</v>
      </c>
      <c r="H431" s="3">
        <v>45</v>
      </c>
      <c r="I431" s="4">
        <f t="shared" si="197"/>
        <v>0.4</v>
      </c>
      <c r="J431" s="4">
        <v>0.19441519736934892</v>
      </c>
      <c r="K431" s="4">
        <v>0.38700000000000001</v>
      </c>
      <c r="L431" s="5">
        <v>39661.597056969855</v>
      </c>
      <c r="M431" s="4">
        <f t="shared" si="198"/>
        <v>1.0530303030303028</v>
      </c>
      <c r="N431" s="4">
        <f t="shared" si="176"/>
        <v>1.0330709572139183</v>
      </c>
    </row>
    <row r="432" spans="1:14" x14ac:dyDescent="0.25">
      <c r="A432" s="3" t="s">
        <v>21</v>
      </c>
      <c r="B432" s="3">
        <v>2020</v>
      </c>
      <c r="C432" s="3" t="s">
        <v>29</v>
      </c>
      <c r="D432" s="3" t="s">
        <v>6</v>
      </c>
      <c r="E432" s="3">
        <v>2</v>
      </c>
      <c r="F432" s="3" t="s">
        <v>23</v>
      </c>
      <c r="G432" s="3">
        <v>0</v>
      </c>
      <c r="H432" s="3">
        <v>0</v>
      </c>
      <c r="I432" s="4">
        <f>(G432+5)/120</f>
        <v>4.1666666666666664E-2</v>
      </c>
      <c r="J432" s="4">
        <v>0.18225175078741623</v>
      </c>
      <c r="K432" s="4">
        <v>0.44500000000000001</v>
      </c>
      <c r="L432" s="5">
        <v>29104.193523819602</v>
      </c>
      <c r="M432" s="4">
        <f>L432/AVERAGE($L$432:$L$435)</f>
        <v>0.81599999999999995</v>
      </c>
      <c r="N432" s="4">
        <f t="shared" si="176"/>
        <v>0.30393641369720348</v>
      </c>
    </row>
    <row r="433" spans="1:14" x14ac:dyDescent="0.25">
      <c r="A433" s="3" t="s">
        <v>21</v>
      </c>
      <c r="B433" s="3">
        <v>2020</v>
      </c>
      <c r="C433" s="3" t="s">
        <v>29</v>
      </c>
      <c r="D433" s="3" t="s">
        <v>6</v>
      </c>
      <c r="E433" s="3">
        <v>2</v>
      </c>
      <c r="F433" s="3" t="s">
        <v>23</v>
      </c>
      <c r="G433" s="3">
        <v>15</v>
      </c>
      <c r="H433" s="3">
        <v>15</v>
      </c>
      <c r="I433" s="4">
        <f t="shared" ref="I433:I435" si="199">(G433+3)/120</f>
        <v>0.15</v>
      </c>
      <c r="J433" s="4">
        <v>0.18225175078741623</v>
      </c>
      <c r="K433" s="4">
        <v>0.44500000000000001</v>
      </c>
      <c r="L433" s="5">
        <v>45368.301669483502</v>
      </c>
      <c r="M433" s="4">
        <f t="shared" ref="M433:M435" si="200">L433/AVERAGE($L$432:$L$435)</f>
        <v>1.272</v>
      </c>
      <c r="N433" s="4">
        <f t="shared" si="176"/>
        <v>1.5501409365020211</v>
      </c>
    </row>
    <row r="434" spans="1:14" x14ac:dyDescent="0.25">
      <c r="A434" s="3" t="s">
        <v>21</v>
      </c>
      <c r="B434" s="3">
        <v>2020</v>
      </c>
      <c r="C434" s="3" t="s">
        <v>29</v>
      </c>
      <c r="D434" s="3" t="s">
        <v>6</v>
      </c>
      <c r="E434" s="3">
        <v>2</v>
      </c>
      <c r="F434" s="3" t="s">
        <v>23</v>
      </c>
      <c r="G434" s="3">
        <v>30</v>
      </c>
      <c r="H434" s="3">
        <v>30</v>
      </c>
      <c r="I434" s="4">
        <f t="shared" si="199"/>
        <v>0.27500000000000002</v>
      </c>
      <c r="J434" s="4">
        <v>0.18225175078741623</v>
      </c>
      <c r="K434" s="4">
        <v>0.44500000000000001</v>
      </c>
      <c r="L434" s="5">
        <v>42229.614132600997</v>
      </c>
      <c r="M434" s="4">
        <f t="shared" si="200"/>
        <v>1.1840000000000002</v>
      </c>
      <c r="N434" s="4">
        <f t="shared" si="176"/>
        <v>1.756768384384966</v>
      </c>
    </row>
    <row r="435" spans="1:14" x14ac:dyDescent="0.25">
      <c r="A435" s="3" t="s">
        <v>21</v>
      </c>
      <c r="B435" s="3">
        <v>2020</v>
      </c>
      <c r="C435" s="3" t="s">
        <v>29</v>
      </c>
      <c r="D435" s="3" t="s">
        <v>6</v>
      </c>
      <c r="E435" s="3">
        <v>2</v>
      </c>
      <c r="F435" s="3" t="s">
        <v>23</v>
      </c>
      <c r="G435" s="3">
        <v>45</v>
      </c>
      <c r="H435" s="3">
        <v>45</v>
      </c>
      <c r="I435" s="4">
        <f t="shared" si="199"/>
        <v>0.4</v>
      </c>
      <c r="J435" s="4">
        <v>0.18225175078741623</v>
      </c>
      <c r="K435" s="4">
        <v>0.44500000000000001</v>
      </c>
      <c r="L435" s="5">
        <v>25965.505986937096</v>
      </c>
      <c r="M435" s="4">
        <f t="shared" si="200"/>
        <v>0.72799999999999998</v>
      </c>
      <c r="N435" s="4">
        <f t="shared" si="176"/>
        <v>1.069157343751729</v>
      </c>
    </row>
    <row r="436" spans="1:14" x14ac:dyDescent="0.25">
      <c r="A436" s="3" t="s">
        <v>21</v>
      </c>
      <c r="B436" s="3">
        <v>2020</v>
      </c>
      <c r="C436" s="3" t="s">
        <v>29</v>
      </c>
      <c r="D436" s="3" t="s">
        <v>6</v>
      </c>
      <c r="E436" s="3">
        <v>3</v>
      </c>
      <c r="F436" s="3" t="s">
        <v>23</v>
      </c>
      <c r="G436" s="3">
        <v>0</v>
      </c>
      <c r="H436" s="3">
        <v>0</v>
      </c>
      <c r="I436" s="4">
        <f>(G436+5)/120</f>
        <v>4.1666666666666664E-2</v>
      </c>
      <c r="J436" s="4">
        <v>0.16324275229395022</v>
      </c>
      <c r="K436" s="4">
        <v>0.34300000000000003</v>
      </c>
      <c r="L436" s="5">
        <v>9277.3750737650007</v>
      </c>
      <c r="M436" s="4">
        <f>L436/AVERAGE($L$436:$L$439)</f>
        <v>0.24842851928593396</v>
      </c>
      <c r="N436" s="4">
        <f t="shared" si="176"/>
        <v>0.37812454341857821</v>
      </c>
    </row>
    <row r="437" spans="1:14" x14ac:dyDescent="0.25">
      <c r="A437" s="3" t="s">
        <v>21</v>
      </c>
      <c r="B437" s="3">
        <v>2020</v>
      </c>
      <c r="C437" s="3" t="s">
        <v>29</v>
      </c>
      <c r="D437" s="3" t="s">
        <v>6</v>
      </c>
      <c r="E437" s="3">
        <v>3</v>
      </c>
      <c r="F437" s="3" t="s">
        <v>23</v>
      </c>
      <c r="G437" s="3">
        <v>15</v>
      </c>
      <c r="H437" s="3">
        <v>15</v>
      </c>
      <c r="I437" s="4">
        <f t="shared" ref="I437:I439" si="201">(G437+3)/120</f>
        <v>0.15</v>
      </c>
      <c r="J437" s="4">
        <v>0.16324275229395022</v>
      </c>
      <c r="K437" s="4">
        <v>0.34300000000000003</v>
      </c>
      <c r="L437" s="5">
        <v>31101.54013819938</v>
      </c>
      <c r="M437" s="4">
        <f t="shared" ref="M437:M439" si="202">L437/AVERAGE($L$436:$L$439)</f>
        <v>0.83283358736829582</v>
      </c>
      <c r="N437" s="4">
        <f t="shared" si="176"/>
        <v>1.3809121550290842</v>
      </c>
    </row>
    <row r="438" spans="1:14" x14ac:dyDescent="0.25">
      <c r="A438" s="3" t="s">
        <v>21</v>
      </c>
      <c r="B438" s="3">
        <v>2020</v>
      </c>
      <c r="C438" s="3" t="s">
        <v>29</v>
      </c>
      <c r="D438" s="3" t="s">
        <v>6</v>
      </c>
      <c r="E438" s="3">
        <v>3</v>
      </c>
      <c r="F438" s="3" t="s">
        <v>23</v>
      </c>
      <c r="G438" s="3">
        <v>30</v>
      </c>
      <c r="H438" s="3">
        <v>30</v>
      </c>
      <c r="I438" s="4">
        <f t="shared" si="201"/>
        <v>0.27500000000000002</v>
      </c>
      <c r="J438" s="4">
        <v>0.16324275229395022</v>
      </c>
      <c r="K438" s="4">
        <v>0.34300000000000003</v>
      </c>
      <c r="L438" s="5">
        <v>63344.42119890148</v>
      </c>
      <c r="M438" s="4">
        <f t="shared" si="202"/>
        <v>1.6962298751904739</v>
      </c>
      <c r="N438" s="4">
        <f t="shared" si="176"/>
        <v>1.5618376774953977</v>
      </c>
    </row>
    <row r="439" spans="1:14" x14ac:dyDescent="0.25">
      <c r="A439" s="3" t="s">
        <v>21</v>
      </c>
      <c r="B439" s="3">
        <v>2020</v>
      </c>
      <c r="C439" s="3" t="s">
        <v>29</v>
      </c>
      <c r="D439" s="3" t="s">
        <v>6</v>
      </c>
      <c r="E439" s="3">
        <v>3</v>
      </c>
      <c r="F439" s="3" t="s">
        <v>23</v>
      </c>
      <c r="G439" s="3">
        <v>45</v>
      </c>
      <c r="H439" s="3">
        <v>45</v>
      </c>
      <c r="I439" s="4">
        <f t="shared" si="201"/>
        <v>0.4</v>
      </c>
      <c r="J439" s="4">
        <v>0.16324275229395022</v>
      </c>
      <c r="K439" s="4">
        <v>0.34300000000000003</v>
      </c>
      <c r="L439" s="5">
        <v>45653.636900109181</v>
      </c>
      <c r="M439" s="4">
        <f t="shared" si="202"/>
        <v>1.2225080181552965</v>
      </c>
      <c r="N439" s="4">
        <f t="shared" si="176"/>
        <v>1.0905546274561448</v>
      </c>
    </row>
    <row r="440" spans="1:14" x14ac:dyDescent="0.25">
      <c r="A440" s="3" t="s">
        <v>21</v>
      </c>
      <c r="B440" s="3">
        <v>2020</v>
      </c>
      <c r="C440" s="3" t="s">
        <v>29</v>
      </c>
      <c r="D440" s="3" t="s">
        <v>6</v>
      </c>
      <c r="E440" s="3">
        <v>4</v>
      </c>
      <c r="F440" s="3" t="s">
        <v>24</v>
      </c>
      <c r="G440" s="3">
        <v>0</v>
      </c>
      <c r="H440" s="3">
        <v>0</v>
      </c>
      <c r="I440" s="4">
        <f>(G440+5)/120</f>
        <v>4.1666666666666664E-2</v>
      </c>
      <c r="J440" s="4">
        <v>0.14398686813257866</v>
      </c>
      <c r="K440" s="4">
        <v>0.46400000000000002</v>
      </c>
      <c r="L440" s="5">
        <v>13696.091070032753</v>
      </c>
      <c r="M440" s="4">
        <f>L440/AVERAGE($L$440:$L$443)</f>
        <v>0.35229357798165134</v>
      </c>
      <c r="N440" s="4">
        <f t="shared" si="176"/>
        <v>0.24822113629533757</v>
      </c>
    </row>
    <row r="441" spans="1:14" x14ac:dyDescent="0.25">
      <c r="A441" s="3" t="s">
        <v>21</v>
      </c>
      <c r="B441" s="3">
        <v>2020</v>
      </c>
      <c r="C441" s="3" t="s">
        <v>29</v>
      </c>
      <c r="D441" s="3" t="s">
        <v>6</v>
      </c>
      <c r="E441" s="3">
        <v>4</v>
      </c>
      <c r="F441" s="3" t="s">
        <v>24</v>
      </c>
      <c r="G441" s="3">
        <v>15</v>
      </c>
      <c r="H441" s="3">
        <v>15</v>
      </c>
      <c r="I441" s="4">
        <f t="shared" ref="I441:I443" si="203">(G441+3)/120</f>
        <v>0.15</v>
      </c>
      <c r="J441" s="4">
        <v>0.14398686813257866</v>
      </c>
      <c r="K441" s="4">
        <v>0.46400000000000002</v>
      </c>
      <c r="L441" s="5">
        <v>42229.614132600997</v>
      </c>
      <c r="M441" s="4">
        <f t="shared" ref="M441:M443" si="204">L441/AVERAGE($L$440:$L$443)</f>
        <v>1.0862385321100918</v>
      </c>
      <c r="N441" s="4">
        <f t="shared" si="176"/>
        <v>1.51317211119819</v>
      </c>
    </row>
    <row r="442" spans="1:14" x14ac:dyDescent="0.25">
      <c r="A442" s="3" t="s">
        <v>21</v>
      </c>
      <c r="B442" s="3">
        <v>2020</v>
      </c>
      <c r="C442" s="3" t="s">
        <v>29</v>
      </c>
      <c r="D442" s="3" t="s">
        <v>6</v>
      </c>
      <c r="E442" s="3">
        <v>4</v>
      </c>
      <c r="F442" s="3" t="s">
        <v>24</v>
      </c>
      <c r="G442" s="3">
        <v>30</v>
      </c>
      <c r="H442" s="3">
        <v>30</v>
      </c>
      <c r="I442" s="4">
        <f t="shared" si="203"/>
        <v>0.27500000000000002</v>
      </c>
      <c r="J442" s="4">
        <v>0.14398686813257866</v>
      </c>
      <c r="K442" s="4">
        <v>0.46400000000000002</v>
      </c>
      <c r="L442" s="5">
        <v>68765.790580789457</v>
      </c>
      <c r="M442" s="4">
        <f t="shared" si="204"/>
        <v>1.7688073394495414</v>
      </c>
      <c r="N442" s="4">
        <f t="shared" si="176"/>
        <v>1.8551377534689837</v>
      </c>
    </row>
    <row r="443" spans="1:14" x14ac:dyDescent="0.25">
      <c r="A443" s="3" t="s">
        <v>21</v>
      </c>
      <c r="B443" s="3">
        <v>2020</v>
      </c>
      <c r="C443" s="3" t="s">
        <v>29</v>
      </c>
      <c r="D443" s="3" t="s">
        <v>6</v>
      </c>
      <c r="E443" s="3">
        <v>4</v>
      </c>
      <c r="F443" s="3" t="s">
        <v>24</v>
      </c>
      <c r="G443" s="3">
        <v>45</v>
      </c>
      <c r="H443" s="3">
        <v>45</v>
      </c>
      <c r="I443" s="4">
        <f t="shared" si="203"/>
        <v>0.4</v>
      </c>
      <c r="J443" s="4">
        <v>0.14398686813257866</v>
      </c>
      <c r="K443" s="4">
        <v>0.46400000000000002</v>
      </c>
      <c r="L443" s="5">
        <v>30816.204907573701</v>
      </c>
      <c r="M443" s="4">
        <f t="shared" si="204"/>
        <v>0.79266055045871575</v>
      </c>
      <c r="N443" s="4">
        <f t="shared" si="176"/>
        <v>1.1791789687676817</v>
      </c>
    </row>
    <row r="444" spans="1:14" x14ac:dyDescent="0.25">
      <c r="A444" s="3" t="s">
        <v>21</v>
      </c>
      <c r="B444" s="3">
        <v>2020</v>
      </c>
      <c r="C444" s="3" t="s">
        <v>29</v>
      </c>
      <c r="D444" s="3" t="s">
        <v>6</v>
      </c>
      <c r="E444" s="3">
        <v>5</v>
      </c>
      <c r="F444" s="3" t="s">
        <v>24</v>
      </c>
      <c r="G444" s="3">
        <v>0</v>
      </c>
      <c r="H444" s="3">
        <v>0</v>
      </c>
      <c r="I444" s="4">
        <f>(G444+5)/120</f>
        <v>4.1666666666666664E-2</v>
      </c>
      <c r="J444" s="4">
        <v>0.14400039720825725</v>
      </c>
      <c r="K444" s="4">
        <v>0.43</v>
      </c>
      <c r="L444" s="5">
        <v>31101.54013819938</v>
      </c>
      <c r="M444" s="4">
        <f>L444/AVERAGE($L$444:$L$447)</f>
        <v>0.44763860369609854</v>
      </c>
      <c r="N444" s="4">
        <f t="shared" si="176"/>
        <v>0.27491910717165002</v>
      </c>
    </row>
    <row r="445" spans="1:14" x14ac:dyDescent="0.25">
      <c r="A445" s="3" t="s">
        <v>21</v>
      </c>
      <c r="B445" s="3">
        <v>2020</v>
      </c>
      <c r="C445" s="3" t="s">
        <v>29</v>
      </c>
      <c r="D445" s="3" t="s">
        <v>6</v>
      </c>
      <c r="E445" s="3">
        <v>5</v>
      </c>
      <c r="F445" s="3" t="s">
        <v>24</v>
      </c>
      <c r="G445" s="3">
        <v>15</v>
      </c>
      <c r="H445" s="3">
        <v>15</v>
      </c>
      <c r="I445" s="4">
        <f t="shared" ref="I445:I447" si="205">(G445+3)/120</f>
        <v>0.15</v>
      </c>
      <c r="J445" s="4">
        <v>0.14400039720825725</v>
      </c>
      <c r="K445" s="4">
        <v>0.43</v>
      </c>
      <c r="L445" s="5">
        <v>56211.040433259426</v>
      </c>
      <c r="M445" s="4">
        <f t="shared" ref="M445:M447" si="206">L445/AVERAGE($L$444:$L$447)</f>
        <v>0.80903490759753582</v>
      </c>
      <c r="N445" s="4">
        <f t="shared" si="176"/>
        <v>1.4679573312718881</v>
      </c>
    </row>
    <row r="446" spans="1:14" x14ac:dyDescent="0.25">
      <c r="A446" s="3" t="s">
        <v>21</v>
      </c>
      <c r="B446" s="3">
        <v>2020</v>
      </c>
      <c r="C446" s="3" t="s">
        <v>29</v>
      </c>
      <c r="D446" s="3" t="s">
        <v>6</v>
      </c>
      <c r="E446" s="3">
        <v>5</v>
      </c>
      <c r="F446" s="3" t="s">
        <v>24</v>
      </c>
      <c r="G446" s="3">
        <v>30</v>
      </c>
      <c r="H446" s="3">
        <v>30</v>
      </c>
      <c r="I446" s="4">
        <f t="shared" si="205"/>
        <v>0.27500000000000002</v>
      </c>
      <c r="J446" s="4">
        <v>0.14400039720825725</v>
      </c>
      <c r="K446" s="4">
        <v>0.43</v>
      </c>
      <c r="L446" s="5">
        <v>92733.949953346775</v>
      </c>
      <c r="M446" s="4">
        <f t="shared" si="206"/>
        <v>1.3347022587268993</v>
      </c>
      <c r="N446" s="4">
        <f t="shared" si="176"/>
        <v>1.7729914055543334</v>
      </c>
    </row>
    <row r="447" spans="1:14" x14ac:dyDescent="0.25">
      <c r="A447" s="3" t="s">
        <v>21</v>
      </c>
      <c r="B447" s="3">
        <v>2020</v>
      </c>
      <c r="C447" s="3" t="s">
        <v>29</v>
      </c>
      <c r="D447" s="3" t="s">
        <v>6</v>
      </c>
      <c r="E447" s="3">
        <v>5</v>
      </c>
      <c r="F447" s="3" t="s">
        <v>24</v>
      </c>
      <c r="G447" s="3">
        <v>45</v>
      </c>
      <c r="H447" s="3">
        <v>45</v>
      </c>
      <c r="I447" s="4">
        <f t="shared" si="205"/>
        <v>0.4</v>
      </c>
      <c r="J447" s="4">
        <v>0.14400039720825725</v>
      </c>
      <c r="K447" s="4">
        <v>0.43</v>
      </c>
      <c r="L447" s="5">
        <v>97869.984104609059</v>
      </c>
      <c r="M447" s="4">
        <f t="shared" si="206"/>
        <v>1.408624229979466</v>
      </c>
      <c r="N447" s="4">
        <f t="shared" si="176"/>
        <v>1.1649875979964992</v>
      </c>
    </row>
    <row r="448" spans="1:14" x14ac:dyDescent="0.25">
      <c r="A448" s="3" t="s">
        <v>21</v>
      </c>
      <c r="B448" s="3">
        <v>2020</v>
      </c>
      <c r="C448" s="3" t="s">
        <v>29</v>
      </c>
      <c r="D448" s="3" t="s">
        <v>6</v>
      </c>
      <c r="E448" s="3">
        <v>6</v>
      </c>
      <c r="F448" s="3" t="s">
        <v>24</v>
      </c>
      <c r="G448" s="3">
        <v>0</v>
      </c>
      <c r="H448" s="3">
        <v>0</v>
      </c>
      <c r="I448" s="4">
        <f>(G448+5)/120</f>
        <v>4.1666666666666664E-2</v>
      </c>
      <c r="J448" s="4">
        <v>0.13487561532090356</v>
      </c>
      <c r="K448" s="4">
        <v>0.32900000000000001</v>
      </c>
      <c r="L448" s="5">
        <v>17976.119529417989</v>
      </c>
      <c r="M448" s="4">
        <f>L448/AVERAGE($L$448:$L$451)</f>
        <v>0.28767123287671226</v>
      </c>
      <c r="N448" s="4">
        <f t="shared" si="176"/>
        <v>0.36243270782838333</v>
      </c>
    </row>
    <row r="449" spans="1:14" x14ac:dyDescent="0.25">
      <c r="A449" s="3" t="s">
        <v>21</v>
      </c>
      <c r="B449" s="3">
        <v>2020</v>
      </c>
      <c r="C449" s="3" t="s">
        <v>29</v>
      </c>
      <c r="D449" s="3" t="s">
        <v>6</v>
      </c>
      <c r="E449" s="3">
        <v>6</v>
      </c>
      <c r="F449" s="3" t="s">
        <v>24</v>
      </c>
      <c r="G449" s="3">
        <v>15</v>
      </c>
      <c r="H449" s="3">
        <v>15</v>
      </c>
      <c r="I449" s="4">
        <f t="shared" ref="I449:I451" si="207">(G449+3)/120</f>
        <v>0.15</v>
      </c>
      <c r="J449" s="4">
        <v>0.13487561532090356</v>
      </c>
      <c r="K449" s="4">
        <v>0.32900000000000001</v>
      </c>
      <c r="L449" s="5">
        <v>85885.904418330407</v>
      </c>
      <c r="M449" s="4">
        <f t="shared" ref="M449:M451" si="208">L449/AVERAGE($L$448:$L$451)</f>
        <v>1.3744292237442921</v>
      </c>
      <c r="N449" s="4">
        <f t="shared" si="176"/>
        <v>1.330761282054187</v>
      </c>
    </row>
    <row r="450" spans="1:14" x14ac:dyDescent="0.25">
      <c r="A450" s="3" t="s">
        <v>21</v>
      </c>
      <c r="B450" s="3">
        <v>2020</v>
      </c>
      <c r="C450" s="3" t="s">
        <v>29</v>
      </c>
      <c r="D450" s="3" t="s">
        <v>6</v>
      </c>
      <c r="E450" s="3">
        <v>6</v>
      </c>
      <c r="F450" s="3" t="s">
        <v>24</v>
      </c>
      <c r="G450" s="3">
        <v>30</v>
      </c>
      <c r="H450" s="3">
        <v>30</v>
      </c>
      <c r="I450" s="4">
        <f t="shared" si="207"/>
        <v>0.27500000000000002</v>
      </c>
      <c r="J450" s="4">
        <v>0.13487561532090356</v>
      </c>
      <c r="K450" s="4">
        <v>0.32900000000000001</v>
      </c>
      <c r="L450" s="5">
        <v>69051.125811415142</v>
      </c>
      <c r="M450" s="4">
        <f t="shared" si="208"/>
        <v>1.1050228310502281</v>
      </c>
      <c r="N450" s="4">
        <f t="shared" ref="N450:N513" si="209">(($R$4/(1+J450))*I450^($R$2/(1+J450))*(1-I450)^($R$3*(1+J450)))^($R$5*K450)</f>
        <v>1.5571703731862887</v>
      </c>
    </row>
    <row r="451" spans="1:14" x14ac:dyDescent="0.25">
      <c r="A451" s="3" t="s">
        <v>21</v>
      </c>
      <c r="B451" s="3">
        <v>2020</v>
      </c>
      <c r="C451" s="3" t="s">
        <v>29</v>
      </c>
      <c r="D451" s="3" t="s">
        <v>6</v>
      </c>
      <c r="E451" s="3">
        <v>6</v>
      </c>
      <c r="F451" s="3" t="s">
        <v>24</v>
      </c>
      <c r="G451" s="3">
        <v>45</v>
      </c>
      <c r="H451" s="3">
        <v>45</v>
      </c>
      <c r="I451" s="4">
        <f t="shared" si="207"/>
        <v>0.4</v>
      </c>
      <c r="J451" s="4">
        <v>0.13487561532090356</v>
      </c>
      <c r="K451" s="4">
        <v>0.32900000000000001</v>
      </c>
      <c r="L451" s="5">
        <v>77040.512268934253</v>
      </c>
      <c r="M451" s="4">
        <f t="shared" si="208"/>
        <v>1.2328767123287672</v>
      </c>
      <c r="N451" s="4">
        <f t="shared" si="209"/>
        <v>1.1418615616621768</v>
      </c>
    </row>
    <row r="452" spans="1:14" x14ac:dyDescent="0.25">
      <c r="A452" s="3" t="s">
        <v>22</v>
      </c>
      <c r="B452" s="3">
        <v>2021</v>
      </c>
      <c r="C452" s="3" t="s">
        <v>29</v>
      </c>
      <c r="D452" s="3" t="s">
        <v>6</v>
      </c>
      <c r="E452" s="3">
        <v>1</v>
      </c>
      <c r="F452" s="3" t="s">
        <v>23</v>
      </c>
      <c r="G452" s="3">
        <v>0</v>
      </c>
      <c r="H452" s="3">
        <v>0</v>
      </c>
      <c r="I452" s="4">
        <f>(G452+5)/120</f>
        <v>4.1666666666666664E-2</v>
      </c>
      <c r="J452" s="4">
        <v>0.19835823764443539</v>
      </c>
      <c r="K452" s="4">
        <v>0.31900000000000001</v>
      </c>
      <c r="L452" s="5">
        <v>36808.244750713035</v>
      </c>
      <c r="M452" s="4">
        <f>L452/AVERAGE($L$452:$L$455)</f>
        <v>0.89273356401384096</v>
      </c>
      <c r="N452" s="4">
        <f t="shared" si="209"/>
        <v>0.44385793210785435</v>
      </c>
    </row>
    <row r="453" spans="1:14" x14ac:dyDescent="0.25">
      <c r="A453" s="3" t="s">
        <v>22</v>
      </c>
      <c r="B453" s="3">
        <v>2021</v>
      </c>
      <c r="C453" s="3" t="s">
        <v>29</v>
      </c>
      <c r="D453" s="3" t="s">
        <v>6</v>
      </c>
      <c r="E453" s="3">
        <v>1</v>
      </c>
      <c r="F453" s="3" t="s">
        <v>23</v>
      </c>
      <c r="G453" s="3">
        <v>15</v>
      </c>
      <c r="H453" s="3">
        <v>15</v>
      </c>
      <c r="I453" s="4">
        <f t="shared" ref="I453:I455" si="210">(G453+3)/120</f>
        <v>0.15</v>
      </c>
      <c r="J453" s="4">
        <v>0.19835823764443539</v>
      </c>
      <c r="K453" s="4">
        <v>0.31900000000000001</v>
      </c>
      <c r="L453" s="5">
        <v>37378.915211964391</v>
      </c>
      <c r="M453" s="4">
        <f t="shared" ref="M453:M455" si="211">L453/AVERAGE($L$452:$L$455)</f>
        <v>0.90657439446366783</v>
      </c>
      <c r="N453" s="4">
        <f t="shared" si="209"/>
        <v>1.3844682018150929</v>
      </c>
    </row>
    <row r="454" spans="1:14" x14ac:dyDescent="0.25">
      <c r="A454" s="3" t="s">
        <v>22</v>
      </c>
      <c r="B454" s="3">
        <v>2021</v>
      </c>
      <c r="C454" s="3" t="s">
        <v>29</v>
      </c>
      <c r="D454" s="3" t="s">
        <v>6</v>
      </c>
      <c r="E454" s="3">
        <v>1</v>
      </c>
      <c r="F454" s="3" t="s">
        <v>23</v>
      </c>
      <c r="G454" s="3">
        <v>30</v>
      </c>
      <c r="H454" s="3">
        <v>30</v>
      </c>
      <c r="I454" s="4">
        <f t="shared" si="210"/>
        <v>0.27500000000000002</v>
      </c>
      <c r="J454" s="4">
        <v>0.19835823764443539</v>
      </c>
      <c r="K454" s="4">
        <v>0.31900000000000001</v>
      </c>
      <c r="L454" s="5">
        <v>49648.330128868729</v>
      </c>
      <c r="M454" s="4">
        <f t="shared" si="211"/>
        <v>1.2041522491349479</v>
      </c>
      <c r="N454" s="4">
        <f t="shared" si="209"/>
        <v>1.4833868005216344</v>
      </c>
    </row>
    <row r="455" spans="1:14" x14ac:dyDescent="0.25">
      <c r="A455" s="3" t="s">
        <v>22</v>
      </c>
      <c r="B455" s="3">
        <v>2021</v>
      </c>
      <c r="C455" s="3" t="s">
        <v>29</v>
      </c>
      <c r="D455" s="3" t="s">
        <v>6</v>
      </c>
      <c r="E455" s="3">
        <v>1</v>
      </c>
      <c r="F455" s="3" t="s">
        <v>23</v>
      </c>
      <c r="G455" s="3">
        <v>45</v>
      </c>
      <c r="H455" s="3">
        <v>45</v>
      </c>
      <c r="I455" s="4">
        <f t="shared" si="210"/>
        <v>0.4</v>
      </c>
      <c r="J455" s="4">
        <v>0.19835823764443539</v>
      </c>
      <c r="K455" s="4">
        <v>0.31900000000000001</v>
      </c>
      <c r="L455" s="5">
        <v>41088.273210098261</v>
      </c>
      <c r="M455" s="4">
        <f t="shared" si="211"/>
        <v>0.9965397923875432</v>
      </c>
      <c r="N455" s="4">
        <f t="shared" si="209"/>
        <v>1.0201404879795966</v>
      </c>
    </row>
    <row r="456" spans="1:14" x14ac:dyDescent="0.25">
      <c r="A456" s="3" t="s">
        <v>22</v>
      </c>
      <c r="B456" s="3">
        <v>2021</v>
      </c>
      <c r="C456" s="3" t="s">
        <v>29</v>
      </c>
      <c r="D456" s="3" t="s">
        <v>6</v>
      </c>
      <c r="E456" s="3">
        <v>2</v>
      </c>
      <c r="F456" s="3" t="s">
        <v>23</v>
      </c>
      <c r="G456" s="3">
        <v>0</v>
      </c>
      <c r="H456" s="3">
        <v>0</v>
      </c>
      <c r="I456" s="4">
        <f>(G456+5)/120</f>
        <v>4.1666666666666664E-2</v>
      </c>
      <c r="J456" s="4">
        <v>0.19304111878440283</v>
      </c>
      <c r="K456" s="4">
        <v>0.32600000000000001</v>
      </c>
      <c r="L456" s="5">
        <v>19117.460451920721</v>
      </c>
      <c r="M456" s="4">
        <f>L456/AVERAGE($L$456:$L$459)</f>
        <v>0.34978452450012243</v>
      </c>
      <c r="N456" s="4">
        <f t="shared" si="209"/>
        <v>0.43002450369414458</v>
      </c>
    </row>
    <row r="457" spans="1:14" x14ac:dyDescent="0.25">
      <c r="A457" s="3" t="s">
        <v>22</v>
      </c>
      <c r="B457" s="3">
        <v>2021</v>
      </c>
      <c r="C457" s="3" t="s">
        <v>29</v>
      </c>
      <c r="D457" s="3" t="s">
        <v>6</v>
      </c>
      <c r="E457" s="3">
        <v>2</v>
      </c>
      <c r="F457" s="3" t="s">
        <v>23</v>
      </c>
      <c r="G457" s="3">
        <v>15</v>
      </c>
      <c r="H457" s="3">
        <v>15</v>
      </c>
      <c r="I457" s="4">
        <f t="shared" ref="I457:I459" si="212">(G457+3)/120</f>
        <v>0.15</v>
      </c>
      <c r="J457" s="4">
        <v>0.19304111878440283</v>
      </c>
      <c r="K457" s="4">
        <v>0.32600000000000001</v>
      </c>
      <c r="L457" s="5">
        <v>44512.295977606453</v>
      </c>
      <c r="M457" s="4">
        <f t="shared" ref="M457:M459" si="213">L457/AVERAGE($L$456:$L$459)</f>
        <v>0.81442366898535967</v>
      </c>
      <c r="N457" s="4">
        <f t="shared" si="209"/>
        <v>1.3892982033994219</v>
      </c>
    </row>
    <row r="458" spans="1:14" x14ac:dyDescent="0.25">
      <c r="A458" s="3" t="s">
        <v>22</v>
      </c>
      <c r="B458" s="3">
        <v>2021</v>
      </c>
      <c r="C458" s="3" t="s">
        <v>29</v>
      </c>
      <c r="D458" s="3" t="s">
        <v>6</v>
      </c>
      <c r="E458" s="3">
        <v>2</v>
      </c>
      <c r="F458" s="3" t="s">
        <v>23</v>
      </c>
      <c r="G458" s="3">
        <v>30</v>
      </c>
      <c r="H458" s="3">
        <v>30</v>
      </c>
      <c r="I458" s="4">
        <f t="shared" si="212"/>
        <v>0.27500000000000002</v>
      </c>
      <c r="J458" s="4">
        <v>0.19304111878440283</v>
      </c>
      <c r="K458" s="4">
        <v>0.42599999999999999</v>
      </c>
      <c r="L458" s="5">
        <v>100491.06889264401</v>
      </c>
      <c r="M458" s="4">
        <f t="shared" si="213"/>
        <v>1.83864487846193</v>
      </c>
      <c r="N458" s="4">
        <f t="shared" si="209"/>
        <v>1.7004522614248685</v>
      </c>
    </row>
    <row r="459" spans="1:14" x14ac:dyDescent="0.25">
      <c r="A459" s="3" t="s">
        <v>22</v>
      </c>
      <c r="B459" s="3">
        <v>2021</v>
      </c>
      <c r="C459" s="3" t="s">
        <v>29</v>
      </c>
      <c r="D459" s="3" t="s">
        <v>6</v>
      </c>
      <c r="E459" s="3">
        <v>2</v>
      </c>
      <c r="F459" s="3" t="s">
        <v>23</v>
      </c>
      <c r="G459" s="3">
        <v>45</v>
      </c>
      <c r="H459" s="3">
        <v>45</v>
      </c>
      <c r="I459" s="4">
        <f t="shared" si="212"/>
        <v>0.4</v>
      </c>
      <c r="J459" s="4">
        <v>0.19304111878440283</v>
      </c>
      <c r="K459" s="4">
        <v>0.32600000000000001</v>
      </c>
      <c r="L459" s="5">
        <v>54499.029049505341</v>
      </c>
      <c r="M459" s="4">
        <f t="shared" si="213"/>
        <v>0.99714692805258787</v>
      </c>
      <c r="N459" s="4">
        <f t="shared" si="209"/>
        <v>1.0303034156734947</v>
      </c>
    </row>
    <row r="460" spans="1:14" x14ac:dyDescent="0.25">
      <c r="A460" s="3" t="s">
        <v>22</v>
      </c>
      <c r="B460" s="3">
        <v>2021</v>
      </c>
      <c r="C460" s="3" t="s">
        <v>29</v>
      </c>
      <c r="D460" s="3" t="s">
        <v>6</v>
      </c>
      <c r="E460" s="3">
        <v>3</v>
      </c>
      <c r="F460" s="3" t="s">
        <v>23</v>
      </c>
      <c r="G460" s="3">
        <v>0</v>
      </c>
      <c r="H460" s="3">
        <v>0</v>
      </c>
      <c r="I460" s="4">
        <f>(G460+5)/120</f>
        <v>4.1666666666666664E-2</v>
      </c>
      <c r="J460" s="4">
        <v>0.1787794881251426</v>
      </c>
      <c r="K460" s="4">
        <v>0.437</v>
      </c>
      <c r="L460" s="5">
        <v>19973.466143797767</v>
      </c>
      <c r="M460" s="4">
        <f>L460/AVERAGE($L$460:$L$463)</f>
        <v>0.54263565891472865</v>
      </c>
      <c r="N460" s="4">
        <f t="shared" si="209"/>
        <v>0.30665740446086298</v>
      </c>
    </row>
    <row r="461" spans="1:14" x14ac:dyDescent="0.25">
      <c r="A461" s="3" t="s">
        <v>22</v>
      </c>
      <c r="B461" s="3">
        <v>2021</v>
      </c>
      <c r="C461" s="3" t="s">
        <v>29</v>
      </c>
      <c r="D461" s="3" t="s">
        <v>6</v>
      </c>
      <c r="E461" s="3">
        <v>3</v>
      </c>
      <c r="F461" s="3" t="s">
        <v>23</v>
      </c>
      <c r="G461" s="3">
        <v>15</v>
      </c>
      <c r="H461" s="3">
        <v>15</v>
      </c>
      <c r="I461" s="4">
        <f t="shared" ref="I461:I463" si="214">(G461+3)/120</f>
        <v>0.15</v>
      </c>
      <c r="J461" s="4">
        <v>0.1787794881251426</v>
      </c>
      <c r="K461" s="4">
        <v>0.437</v>
      </c>
      <c r="L461" s="5">
        <v>50219.000590120108</v>
      </c>
      <c r="M461" s="4">
        <f t="shared" ref="M461:M463" si="215">L461/AVERAGE($L$460:$L$463)</f>
        <v>1.364341085271318</v>
      </c>
      <c r="N461" s="4">
        <f t="shared" si="209"/>
        <v>1.5327385714553232</v>
      </c>
    </row>
    <row r="462" spans="1:14" x14ac:dyDescent="0.25">
      <c r="A462" s="3" t="s">
        <v>22</v>
      </c>
      <c r="B462" s="3">
        <v>2021</v>
      </c>
      <c r="C462" s="3" t="s">
        <v>29</v>
      </c>
      <c r="D462" s="3" t="s">
        <v>6</v>
      </c>
      <c r="E462" s="3">
        <v>3</v>
      </c>
      <c r="F462" s="3" t="s">
        <v>23</v>
      </c>
      <c r="G462" s="3">
        <v>30</v>
      </c>
      <c r="H462" s="3">
        <v>30</v>
      </c>
      <c r="I462" s="4">
        <f t="shared" si="214"/>
        <v>0.27500000000000002</v>
      </c>
      <c r="J462" s="4">
        <v>0.1787794881251426</v>
      </c>
      <c r="K462" s="4">
        <v>0.437</v>
      </c>
      <c r="L462" s="5">
        <v>46509.642591986238</v>
      </c>
      <c r="M462" s="4">
        <f t="shared" si="215"/>
        <v>1.2635658914728685</v>
      </c>
      <c r="N462" s="4">
        <f t="shared" si="209"/>
        <v>1.7438578442319679</v>
      </c>
    </row>
    <row r="463" spans="1:14" x14ac:dyDescent="0.25">
      <c r="A463" s="3" t="s">
        <v>22</v>
      </c>
      <c r="B463" s="3">
        <v>2021</v>
      </c>
      <c r="C463" s="3" t="s">
        <v>29</v>
      </c>
      <c r="D463" s="3" t="s">
        <v>6</v>
      </c>
      <c r="E463" s="3">
        <v>3</v>
      </c>
      <c r="F463" s="3" t="s">
        <v>23</v>
      </c>
      <c r="G463" s="3">
        <v>45</v>
      </c>
      <c r="H463" s="3">
        <v>45</v>
      </c>
      <c r="I463" s="4">
        <f t="shared" si="214"/>
        <v>0.4</v>
      </c>
      <c r="J463" s="4">
        <v>0.1787794881251426</v>
      </c>
      <c r="K463" s="4">
        <v>0.437</v>
      </c>
      <c r="L463" s="5">
        <v>30530.869676948012</v>
      </c>
      <c r="M463" s="4">
        <f t="shared" si="215"/>
        <v>0.82945736434108519</v>
      </c>
      <c r="N463" s="4">
        <f t="shared" si="209"/>
        <v>1.0766858299588535</v>
      </c>
    </row>
    <row r="464" spans="1:14" x14ac:dyDescent="0.25">
      <c r="A464" s="3" t="s">
        <v>22</v>
      </c>
      <c r="B464" s="3">
        <v>2021</v>
      </c>
      <c r="C464" s="3" t="s">
        <v>29</v>
      </c>
      <c r="D464" s="3" t="s">
        <v>6</v>
      </c>
      <c r="E464" s="3">
        <v>4</v>
      </c>
      <c r="F464" s="3" t="s">
        <v>24</v>
      </c>
      <c r="G464" s="3">
        <v>0</v>
      </c>
      <c r="H464" s="3">
        <v>0</v>
      </c>
      <c r="I464" s="4">
        <f>(G464+5)/120</f>
        <v>4.1666666666666664E-2</v>
      </c>
      <c r="J464" s="4">
        <v>0.15672098602738657</v>
      </c>
      <c r="K464" s="4">
        <v>0.438</v>
      </c>
      <c r="L464" s="5">
        <v>20258.801374423449</v>
      </c>
      <c r="M464" s="4">
        <f>L464/AVERAGE($L$464:$L$467)</f>
        <v>0.45367412140575075</v>
      </c>
      <c r="N464" s="4">
        <f t="shared" si="209"/>
        <v>0.28183257467080447</v>
      </c>
    </row>
    <row r="465" spans="1:14" x14ac:dyDescent="0.25">
      <c r="A465" s="3" t="s">
        <v>22</v>
      </c>
      <c r="B465" s="3">
        <v>2021</v>
      </c>
      <c r="C465" s="3" t="s">
        <v>29</v>
      </c>
      <c r="D465" s="3" t="s">
        <v>6</v>
      </c>
      <c r="E465" s="3">
        <v>4</v>
      </c>
      <c r="F465" s="3" t="s">
        <v>24</v>
      </c>
      <c r="G465" s="3">
        <v>15</v>
      </c>
      <c r="H465" s="3">
        <v>15</v>
      </c>
      <c r="I465" s="4">
        <f t="shared" ref="I465:I467" si="216">(G465+3)/120</f>
        <v>0.15</v>
      </c>
      <c r="J465" s="4">
        <v>0.15672098602738657</v>
      </c>
      <c r="K465" s="4">
        <v>0.438</v>
      </c>
      <c r="L465" s="5">
        <v>40517.602748846897</v>
      </c>
      <c r="M465" s="4">
        <f t="shared" ref="M465:M467" si="217">L465/AVERAGE($L$464:$L$467)</f>
        <v>0.9073482428115015</v>
      </c>
      <c r="N465" s="4">
        <f t="shared" si="209"/>
        <v>1.4995372745106141</v>
      </c>
    </row>
    <row r="466" spans="1:14" x14ac:dyDescent="0.25">
      <c r="A466" s="3" t="s">
        <v>22</v>
      </c>
      <c r="B466" s="3">
        <v>2021</v>
      </c>
      <c r="C466" s="3" t="s">
        <v>29</v>
      </c>
      <c r="D466" s="3" t="s">
        <v>6</v>
      </c>
      <c r="E466" s="3">
        <v>4</v>
      </c>
      <c r="F466" s="3" t="s">
        <v>24</v>
      </c>
      <c r="G466" s="3">
        <v>30</v>
      </c>
      <c r="H466" s="3">
        <v>30</v>
      </c>
      <c r="I466" s="4">
        <f t="shared" si="216"/>
        <v>0.27500000000000002</v>
      </c>
      <c r="J466" s="4">
        <v>0.15672098602738657</v>
      </c>
      <c r="K466" s="4">
        <v>0.438</v>
      </c>
      <c r="L466" s="5">
        <v>76755.177038308568</v>
      </c>
      <c r="M466" s="4">
        <f t="shared" si="217"/>
        <v>1.7188498402555912</v>
      </c>
      <c r="N466" s="4">
        <f t="shared" si="209"/>
        <v>1.7757050408576116</v>
      </c>
    </row>
    <row r="467" spans="1:14" x14ac:dyDescent="0.25">
      <c r="A467" s="3" t="s">
        <v>22</v>
      </c>
      <c r="B467" s="3">
        <v>2021</v>
      </c>
      <c r="C467" s="3" t="s">
        <v>29</v>
      </c>
      <c r="D467" s="3" t="s">
        <v>6</v>
      </c>
      <c r="E467" s="3">
        <v>4</v>
      </c>
      <c r="F467" s="3" t="s">
        <v>24</v>
      </c>
      <c r="G467" s="3">
        <v>45</v>
      </c>
      <c r="H467" s="3">
        <v>45</v>
      </c>
      <c r="I467" s="4">
        <f t="shared" si="216"/>
        <v>0.4</v>
      </c>
      <c r="J467" s="4">
        <v>0.15672098602738657</v>
      </c>
      <c r="K467" s="4">
        <v>0.438</v>
      </c>
      <c r="L467" s="5">
        <v>41088.273210098261</v>
      </c>
      <c r="M467" s="4">
        <f t="shared" si="217"/>
        <v>0.9201277955271564</v>
      </c>
      <c r="N467" s="4">
        <f t="shared" si="209"/>
        <v>1.1342422561004153</v>
      </c>
    </row>
    <row r="468" spans="1:14" x14ac:dyDescent="0.25">
      <c r="A468" s="3" t="s">
        <v>22</v>
      </c>
      <c r="B468" s="3">
        <v>2021</v>
      </c>
      <c r="C468" s="3" t="s">
        <v>29</v>
      </c>
      <c r="D468" s="3" t="s">
        <v>6</v>
      </c>
      <c r="E468" s="3">
        <v>5</v>
      </c>
      <c r="F468" s="3" t="s">
        <v>24</v>
      </c>
      <c r="G468" s="3">
        <v>0</v>
      </c>
      <c r="H468" s="3">
        <v>0</v>
      </c>
      <c r="I468" s="4">
        <f>(G468+5)/120</f>
        <v>4.1666666666666664E-2</v>
      </c>
      <c r="J468" s="4">
        <v>0.15526379286956576</v>
      </c>
      <c r="K468" s="4">
        <v>0.38700000000000001</v>
      </c>
      <c r="L468" s="5">
        <v>40517.602748846897</v>
      </c>
      <c r="M468" s="4">
        <f>L468/AVERAGE($L$468:$L$471)</f>
        <v>0.55414634146341468</v>
      </c>
      <c r="N468" s="4">
        <f t="shared" si="209"/>
        <v>0.32502055035625432</v>
      </c>
    </row>
    <row r="469" spans="1:14" x14ac:dyDescent="0.25">
      <c r="A469" s="3" t="s">
        <v>22</v>
      </c>
      <c r="B469" s="3">
        <v>2021</v>
      </c>
      <c r="C469" s="3" t="s">
        <v>29</v>
      </c>
      <c r="D469" s="3" t="s">
        <v>6</v>
      </c>
      <c r="E469" s="3">
        <v>5</v>
      </c>
      <c r="F469" s="3" t="s">
        <v>24</v>
      </c>
      <c r="G469" s="3">
        <v>15</v>
      </c>
      <c r="H469" s="3">
        <v>15</v>
      </c>
      <c r="I469" s="4">
        <f t="shared" ref="I469:I471" si="218">(G469+3)/120</f>
        <v>0.15</v>
      </c>
      <c r="J469" s="4">
        <v>0.15526379286956576</v>
      </c>
      <c r="K469" s="4">
        <v>0.38700000000000001</v>
      </c>
      <c r="L469" s="5">
        <v>65912.438274532629</v>
      </c>
      <c r="M469" s="4">
        <f t="shared" ref="M469:M471" si="219">L469/AVERAGE($L$468:$L$471)</f>
        <v>0.90146341463414636</v>
      </c>
      <c r="N469" s="4">
        <f t="shared" si="209"/>
        <v>1.4284374696407807</v>
      </c>
    </row>
    <row r="470" spans="1:14" x14ac:dyDescent="0.25">
      <c r="A470" s="3" t="s">
        <v>22</v>
      </c>
      <c r="B470" s="3">
        <v>2021</v>
      </c>
      <c r="C470" s="3" t="s">
        <v>29</v>
      </c>
      <c r="D470" s="3" t="s">
        <v>6</v>
      </c>
      <c r="E470" s="3">
        <v>5</v>
      </c>
      <c r="F470" s="3" t="s">
        <v>24</v>
      </c>
      <c r="G470" s="3">
        <v>30</v>
      </c>
      <c r="H470" s="3">
        <v>30</v>
      </c>
      <c r="I470" s="4">
        <f t="shared" si="218"/>
        <v>0.27500000000000002</v>
      </c>
      <c r="J470" s="4">
        <v>0.15526379286956576</v>
      </c>
      <c r="K470" s="4">
        <v>0.38700000000000001</v>
      </c>
      <c r="L470" s="5">
        <v>101579.34210274293</v>
      </c>
      <c r="M470" s="4">
        <f t="shared" si="219"/>
        <v>1.389268292682927</v>
      </c>
      <c r="N470" s="4">
        <f t="shared" si="209"/>
        <v>1.6624324915212372</v>
      </c>
    </row>
    <row r="471" spans="1:14" x14ac:dyDescent="0.25">
      <c r="A471" s="3" t="s">
        <v>22</v>
      </c>
      <c r="B471" s="3">
        <v>2021</v>
      </c>
      <c r="C471" s="3" t="s">
        <v>29</v>
      </c>
      <c r="D471" s="3" t="s">
        <v>6</v>
      </c>
      <c r="E471" s="3">
        <v>5</v>
      </c>
      <c r="F471" s="3" t="s">
        <v>24</v>
      </c>
      <c r="G471" s="3">
        <v>45</v>
      </c>
      <c r="H471" s="3">
        <v>45</v>
      </c>
      <c r="I471" s="4">
        <f t="shared" si="218"/>
        <v>0.4</v>
      </c>
      <c r="J471" s="4">
        <v>0.15526379286956576</v>
      </c>
      <c r="K471" s="4">
        <v>0.38700000000000001</v>
      </c>
      <c r="L471" s="5">
        <v>84459.228265201993</v>
      </c>
      <c r="M471" s="4">
        <f t="shared" si="219"/>
        <v>1.1551219512195123</v>
      </c>
      <c r="N471" s="4">
        <f t="shared" si="209"/>
        <v>1.1210928611704085</v>
      </c>
    </row>
    <row r="472" spans="1:14" x14ac:dyDescent="0.25">
      <c r="A472" s="3" t="s">
        <v>22</v>
      </c>
      <c r="B472" s="3">
        <v>2021</v>
      </c>
      <c r="C472" s="3" t="s">
        <v>29</v>
      </c>
      <c r="D472" s="3" t="s">
        <v>6</v>
      </c>
      <c r="E472" s="3">
        <v>6</v>
      </c>
      <c r="F472" s="3" t="s">
        <v>24</v>
      </c>
      <c r="G472" s="3">
        <v>0</v>
      </c>
      <c r="H472" s="3">
        <v>0</v>
      </c>
      <c r="I472" s="4">
        <f>(G472+5)/120</f>
        <v>4.1666666666666664E-2</v>
      </c>
      <c r="J472" s="4">
        <v>0.14651482823690598</v>
      </c>
      <c r="K472" s="4">
        <v>0.38500000000000001</v>
      </c>
      <c r="L472" s="5">
        <v>35096.233366958935</v>
      </c>
      <c r="M472" s="4">
        <f>L472/AVERAGE($L$472:$L$475)</f>
        <v>0.4508614729633818</v>
      </c>
      <c r="N472" s="4">
        <f t="shared" si="209"/>
        <v>0.31740902150210981</v>
      </c>
    </row>
    <row r="473" spans="1:14" x14ac:dyDescent="0.25">
      <c r="A473" s="3" t="s">
        <v>22</v>
      </c>
      <c r="B473" s="3">
        <v>2021</v>
      </c>
      <c r="C473" s="3" t="s">
        <v>29</v>
      </c>
      <c r="D473" s="3" t="s">
        <v>6</v>
      </c>
      <c r="E473" s="3">
        <v>6</v>
      </c>
      <c r="F473" s="3" t="s">
        <v>24</v>
      </c>
      <c r="G473" s="3">
        <v>15</v>
      </c>
      <c r="H473" s="3">
        <v>15</v>
      </c>
      <c r="I473" s="4">
        <f t="shared" ref="I473:I475" si="220">(G473+3)/120</f>
        <v>0.15</v>
      </c>
      <c r="J473" s="4">
        <v>0.14651482823690598</v>
      </c>
      <c r="K473" s="4">
        <v>0.38500000000000001</v>
      </c>
      <c r="L473" s="5">
        <v>75043.165654554468</v>
      </c>
      <c r="M473" s="4">
        <f t="shared" ref="M473:M475" si="221">L473/AVERAGE($L$472:$L$475)</f>
        <v>0.96403713324690576</v>
      </c>
      <c r="N473" s="4">
        <f t="shared" si="209"/>
        <v>1.4136944509500124</v>
      </c>
    </row>
    <row r="474" spans="1:14" x14ac:dyDescent="0.25">
      <c r="A474" s="3" t="s">
        <v>22</v>
      </c>
      <c r="B474" s="3">
        <v>2021</v>
      </c>
      <c r="C474" s="3" t="s">
        <v>29</v>
      </c>
      <c r="D474" s="3" t="s">
        <v>6</v>
      </c>
      <c r="E474" s="3">
        <v>6</v>
      </c>
      <c r="F474" s="3" t="s">
        <v>24</v>
      </c>
      <c r="G474" s="3">
        <v>30</v>
      </c>
      <c r="H474" s="3">
        <v>30</v>
      </c>
      <c r="I474" s="4">
        <f t="shared" si="220"/>
        <v>0.27500000000000002</v>
      </c>
      <c r="J474" s="4">
        <v>0.14651482823690598</v>
      </c>
      <c r="K474" s="4">
        <v>0.38500000000000001</v>
      </c>
      <c r="L474" s="5">
        <v>123334.519141051</v>
      </c>
      <c r="M474" s="4">
        <f t="shared" si="221"/>
        <v>1.584408856236841</v>
      </c>
      <c r="N474" s="4">
        <f t="shared" si="209"/>
        <v>1.6672619758898386</v>
      </c>
    </row>
    <row r="475" spans="1:14" x14ac:dyDescent="0.25">
      <c r="A475" s="3" t="s">
        <v>22</v>
      </c>
      <c r="B475" s="3">
        <v>2021</v>
      </c>
      <c r="C475" s="3" t="s">
        <v>29</v>
      </c>
      <c r="D475" s="3" t="s">
        <v>6</v>
      </c>
      <c r="E475" s="3">
        <v>6</v>
      </c>
      <c r="F475" s="3" t="s">
        <v>24</v>
      </c>
      <c r="G475" s="3">
        <v>45</v>
      </c>
      <c r="H475" s="3">
        <v>45</v>
      </c>
      <c r="I475" s="4">
        <f t="shared" si="220"/>
        <v>0.4</v>
      </c>
      <c r="J475" s="4">
        <v>0.14651482823690598</v>
      </c>
      <c r="K475" s="4">
        <v>0.38500000000000001</v>
      </c>
      <c r="L475" s="5">
        <v>77896.517960811296</v>
      </c>
      <c r="M475" s="4">
        <f t="shared" si="221"/>
        <v>1.0006925375528719</v>
      </c>
      <c r="N475" s="4">
        <f t="shared" si="209"/>
        <v>1.1406597209858356</v>
      </c>
    </row>
    <row r="476" spans="1:14" x14ac:dyDescent="0.25">
      <c r="A476" s="3" t="s">
        <v>22</v>
      </c>
      <c r="B476" s="3">
        <v>2022</v>
      </c>
      <c r="C476" s="3" t="s">
        <v>29</v>
      </c>
      <c r="D476" s="3" t="s">
        <v>6</v>
      </c>
      <c r="E476" s="3">
        <v>1</v>
      </c>
      <c r="F476" s="3" t="s">
        <v>23</v>
      </c>
      <c r="G476" s="3">
        <v>0</v>
      </c>
      <c r="H476" s="3">
        <v>0</v>
      </c>
      <c r="I476" s="4">
        <f>(G476+5)/120</f>
        <v>4.1666666666666664E-2</v>
      </c>
      <c r="J476" s="4">
        <v>0.19690624653691507</v>
      </c>
      <c r="K476" s="4">
        <v>0.36</v>
      </c>
      <c r="L476" s="5">
        <v>45003.437975331261</v>
      </c>
      <c r="M476" s="4">
        <f>L476/AVERAGE($L$476:$L$479)</f>
        <v>0.93314763231197784</v>
      </c>
      <c r="N476" s="4">
        <f t="shared" si="209"/>
        <v>0.39819902995853473</v>
      </c>
    </row>
    <row r="477" spans="1:14" x14ac:dyDescent="0.25">
      <c r="A477" s="3" t="s">
        <v>22</v>
      </c>
      <c r="B477" s="3">
        <v>2022</v>
      </c>
      <c r="C477" s="3" t="s">
        <v>29</v>
      </c>
      <c r="D477" s="3" t="s">
        <v>6</v>
      </c>
      <c r="E477" s="3">
        <v>1</v>
      </c>
      <c r="F477" s="3" t="s">
        <v>23</v>
      </c>
      <c r="G477" s="3">
        <v>15</v>
      </c>
      <c r="H477" s="3">
        <v>15</v>
      </c>
      <c r="I477" s="4">
        <f t="shared" ref="I477:I479" si="222">(G477+3)/120</f>
        <v>0.15</v>
      </c>
      <c r="J477" s="4">
        <v>0.19690624653691507</v>
      </c>
      <c r="K477" s="4">
        <v>0.36</v>
      </c>
      <c r="L477" s="5">
        <v>60721.056611491724</v>
      </c>
      <c r="M477" s="4">
        <f t="shared" ref="M477:M479" si="223">L477/AVERAGE($L$476:$L$479)</f>
        <v>1.2590529247910864</v>
      </c>
      <c r="N477" s="4">
        <f t="shared" si="209"/>
        <v>1.4420047927226249</v>
      </c>
    </row>
    <row r="478" spans="1:14" x14ac:dyDescent="0.25">
      <c r="A478" s="3" t="s">
        <v>22</v>
      </c>
      <c r="B478" s="3">
        <v>2022</v>
      </c>
      <c r="C478" s="3" t="s">
        <v>29</v>
      </c>
      <c r="D478" s="3" t="s">
        <v>6</v>
      </c>
      <c r="E478" s="3">
        <v>1</v>
      </c>
      <c r="F478" s="3" t="s">
        <v>23</v>
      </c>
      <c r="G478" s="3">
        <v>30</v>
      </c>
      <c r="H478" s="3">
        <v>30</v>
      </c>
      <c r="I478" s="4">
        <f t="shared" si="222"/>
        <v>0.27500000000000002</v>
      </c>
      <c r="J478" s="4">
        <v>0.19690624653691507</v>
      </c>
      <c r="K478" s="4">
        <v>0.36</v>
      </c>
      <c r="L478" s="5">
        <v>47018.517287659524</v>
      </c>
      <c r="M478" s="4">
        <f t="shared" si="223"/>
        <v>0.97493036211699169</v>
      </c>
      <c r="N478" s="4">
        <f t="shared" si="209"/>
        <v>1.5620626464162752</v>
      </c>
    </row>
    <row r="479" spans="1:14" x14ac:dyDescent="0.25">
      <c r="A479" s="3" t="s">
        <v>22</v>
      </c>
      <c r="B479" s="3">
        <v>2022</v>
      </c>
      <c r="C479" s="3" t="s">
        <v>29</v>
      </c>
      <c r="D479" s="3" t="s">
        <v>6</v>
      </c>
      <c r="E479" s="3">
        <v>1</v>
      </c>
      <c r="F479" s="3" t="s">
        <v>23</v>
      </c>
      <c r="G479" s="3">
        <v>45</v>
      </c>
      <c r="H479" s="3">
        <v>45</v>
      </c>
      <c r="I479" s="4">
        <f t="shared" si="222"/>
        <v>0.4</v>
      </c>
      <c r="J479" s="4">
        <v>0.19690624653691507</v>
      </c>
      <c r="K479" s="4">
        <v>0.36</v>
      </c>
      <c r="L479" s="5">
        <v>40167.247625743425</v>
      </c>
      <c r="M479" s="4">
        <f t="shared" si="223"/>
        <v>0.83286908077994437</v>
      </c>
      <c r="N479" s="4">
        <f t="shared" si="209"/>
        <v>1.0256882543085832</v>
      </c>
    </row>
    <row r="480" spans="1:14" x14ac:dyDescent="0.25">
      <c r="A480" s="3" t="s">
        <v>22</v>
      </c>
      <c r="B480" s="3">
        <v>2022</v>
      </c>
      <c r="C480" s="3" t="s">
        <v>29</v>
      </c>
      <c r="D480" s="3" t="s">
        <v>6</v>
      </c>
      <c r="E480" s="3">
        <v>2</v>
      </c>
      <c r="F480" s="3" t="s">
        <v>23</v>
      </c>
      <c r="G480" s="3">
        <v>0</v>
      </c>
      <c r="H480" s="3">
        <v>0</v>
      </c>
      <c r="I480" s="4">
        <f>(G480+5)/120</f>
        <v>4.1666666666666664E-2</v>
      </c>
      <c r="J480" s="4">
        <v>0.17644393525739333</v>
      </c>
      <c r="K480" s="4">
        <v>0.29899999999999999</v>
      </c>
      <c r="L480" s="5">
        <v>36808.782105196318</v>
      </c>
      <c r="M480" s="4">
        <f>L480/AVERAGE($L$480:$L$483)</f>
        <v>0.84178187403993854</v>
      </c>
      <c r="N480" s="4">
        <f t="shared" si="209"/>
        <v>0.44284322712878255</v>
      </c>
    </row>
    <row r="481" spans="1:14" x14ac:dyDescent="0.25">
      <c r="A481" s="3" t="s">
        <v>22</v>
      </c>
      <c r="B481" s="3">
        <v>2022</v>
      </c>
      <c r="C481" s="3" t="s">
        <v>29</v>
      </c>
      <c r="D481" s="3" t="s">
        <v>6</v>
      </c>
      <c r="E481" s="3">
        <v>2</v>
      </c>
      <c r="F481" s="3" t="s">
        <v>23</v>
      </c>
      <c r="G481" s="3">
        <v>15</v>
      </c>
      <c r="H481" s="3">
        <v>15</v>
      </c>
      <c r="I481" s="4">
        <f t="shared" ref="I481:I483" si="224">(G481+3)/120</f>
        <v>0.15</v>
      </c>
      <c r="J481" s="4">
        <v>0.17644393525739333</v>
      </c>
      <c r="K481" s="4">
        <v>0.29899999999999999</v>
      </c>
      <c r="L481" s="5">
        <v>64885.553856970146</v>
      </c>
      <c r="M481" s="4">
        <f t="shared" ref="M481:M483" si="225">L481/AVERAGE($L$480:$L$483)</f>
        <v>1.4838709677419355</v>
      </c>
      <c r="N481" s="4">
        <f t="shared" si="209"/>
        <v>1.3372406827014114</v>
      </c>
    </row>
    <row r="482" spans="1:14" x14ac:dyDescent="0.25">
      <c r="A482" s="3" t="s">
        <v>22</v>
      </c>
      <c r="B482" s="3">
        <v>2022</v>
      </c>
      <c r="C482" s="3" t="s">
        <v>29</v>
      </c>
      <c r="D482" s="3" t="s">
        <v>6</v>
      </c>
      <c r="E482" s="3">
        <v>2</v>
      </c>
      <c r="F482" s="3" t="s">
        <v>23</v>
      </c>
      <c r="G482" s="3">
        <v>30</v>
      </c>
      <c r="H482" s="3">
        <v>30</v>
      </c>
      <c r="I482" s="4">
        <f t="shared" si="224"/>
        <v>0.27500000000000002</v>
      </c>
      <c r="J482" s="4">
        <v>0.17644393525739333</v>
      </c>
      <c r="K482" s="4">
        <v>0.29899999999999999</v>
      </c>
      <c r="L482" s="5">
        <v>39495.554521634003</v>
      </c>
      <c r="M482" s="4">
        <f t="shared" si="225"/>
        <v>0.90322580645161288</v>
      </c>
      <c r="N482" s="4">
        <f t="shared" si="209"/>
        <v>1.4648388576626516</v>
      </c>
    </row>
    <row r="483" spans="1:14" x14ac:dyDescent="0.25">
      <c r="A483" s="3" t="s">
        <v>22</v>
      </c>
      <c r="B483" s="3">
        <v>2022</v>
      </c>
      <c r="C483" s="3" t="s">
        <v>29</v>
      </c>
      <c r="D483" s="3" t="s">
        <v>6</v>
      </c>
      <c r="E483" s="3">
        <v>2</v>
      </c>
      <c r="F483" s="3" t="s">
        <v>23</v>
      </c>
      <c r="G483" s="3">
        <v>45</v>
      </c>
      <c r="H483" s="3">
        <v>45</v>
      </c>
      <c r="I483" s="4">
        <f t="shared" si="224"/>
        <v>0.4</v>
      </c>
      <c r="J483" s="4">
        <v>0.17644393525739333</v>
      </c>
      <c r="K483" s="4">
        <v>0.29899999999999999</v>
      </c>
      <c r="L483" s="5">
        <v>33718.993826292979</v>
      </c>
      <c r="M483" s="4">
        <f t="shared" si="225"/>
        <v>0.77112135176651309</v>
      </c>
      <c r="N483" s="4">
        <f t="shared" si="209"/>
        <v>1.0558334194989478</v>
      </c>
    </row>
    <row r="484" spans="1:14" x14ac:dyDescent="0.25">
      <c r="A484" s="3" t="s">
        <v>22</v>
      </c>
      <c r="B484" s="3">
        <v>2022</v>
      </c>
      <c r="C484" s="3" t="s">
        <v>29</v>
      </c>
      <c r="D484" s="3" t="s">
        <v>6</v>
      </c>
      <c r="E484" s="3">
        <v>3</v>
      </c>
      <c r="F484" s="3" t="s">
        <v>23</v>
      </c>
      <c r="G484" s="3">
        <v>0</v>
      </c>
      <c r="H484" s="3">
        <v>0</v>
      </c>
      <c r="I484" s="4">
        <f>(G484+5)/120</f>
        <v>4.1666666666666664E-2</v>
      </c>
      <c r="J484" s="4">
        <v>0.17085877650954825</v>
      </c>
      <c r="K484" s="4">
        <v>0.33500000000000002</v>
      </c>
      <c r="L484" s="5">
        <v>33047.300722183558</v>
      </c>
      <c r="M484" s="4">
        <f>L484/AVERAGE($L$484:$L$487)</f>
        <v>0.79418886198547223</v>
      </c>
      <c r="N484" s="4">
        <f t="shared" si="209"/>
        <v>0.39524822300340867</v>
      </c>
    </row>
    <row r="485" spans="1:14" x14ac:dyDescent="0.25">
      <c r="A485" s="3" t="s">
        <v>22</v>
      </c>
      <c r="B485" s="3">
        <v>2022</v>
      </c>
      <c r="C485" s="3" t="s">
        <v>29</v>
      </c>
      <c r="D485" s="3" t="s">
        <v>6</v>
      </c>
      <c r="E485" s="3">
        <v>3</v>
      </c>
      <c r="F485" s="3" t="s">
        <v>23</v>
      </c>
      <c r="G485" s="3">
        <v>15</v>
      </c>
      <c r="H485" s="3">
        <v>15</v>
      </c>
      <c r="I485" s="4">
        <f t="shared" ref="I485:I487" si="226">(G485+3)/120</f>
        <v>0.15</v>
      </c>
      <c r="J485" s="4">
        <v>0.17085877650954825</v>
      </c>
      <c r="K485" s="4">
        <v>0.33500000000000002</v>
      </c>
      <c r="L485" s="5">
        <v>43660.051767112411</v>
      </c>
      <c r="M485" s="4">
        <f t="shared" ref="M485:M487" si="227">L485/AVERAGE($L$484:$L$487)</f>
        <v>1.049233252623083</v>
      </c>
      <c r="N485" s="4">
        <f t="shared" si="209"/>
        <v>1.3788829849912458</v>
      </c>
    </row>
    <row r="486" spans="1:14" x14ac:dyDescent="0.25">
      <c r="A486" s="3" t="s">
        <v>22</v>
      </c>
      <c r="B486" s="3">
        <v>2022</v>
      </c>
      <c r="C486" s="3" t="s">
        <v>29</v>
      </c>
      <c r="D486" s="3" t="s">
        <v>6</v>
      </c>
      <c r="E486" s="3">
        <v>3</v>
      </c>
      <c r="F486" s="3" t="s">
        <v>23</v>
      </c>
      <c r="G486" s="3">
        <v>30</v>
      </c>
      <c r="H486" s="3">
        <v>30</v>
      </c>
      <c r="I486" s="4">
        <f t="shared" si="226"/>
        <v>0.27500000000000002</v>
      </c>
      <c r="J486" s="4">
        <v>0.17085877650954825</v>
      </c>
      <c r="K486" s="4">
        <v>0.33500000000000002</v>
      </c>
      <c r="L486" s="5">
        <v>45272.115216975035</v>
      </c>
      <c r="M486" s="4">
        <f t="shared" si="227"/>
        <v>1.0879741727199355</v>
      </c>
      <c r="N486" s="4">
        <f t="shared" si="209"/>
        <v>1.5388425701621891</v>
      </c>
    </row>
    <row r="487" spans="1:14" x14ac:dyDescent="0.25">
      <c r="A487" s="3" t="s">
        <v>22</v>
      </c>
      <c r="B487" s="3">
        <v>2022</v>
      </c>
      <c r="C487" s="3" t="s">
        <v>29</v>
      </c>
      <c r="D487" s="3" t="s">
        <v>6</v>
      </c>
      <c r="E487" s="3">
        <v>3</v>
      </c>
      <c r="F487" s="3" t="s">
        <v>23</v>
      </c>
      <c r="G487" s="3">
        <v>45</v>
      </c>
      <c r="H487" s="3">
        <v>45</v>
      </c>
      <c r="I487" s="4">
        <f t="shared" si="226"/>
        <v>0.4</v>
      </c>
      <c r="J487" s="4">
        <v>0.17085877650954825</v>
      </c>
      <c r="K487" s="4">
        <v>0.33500000000000002</v>
      </c>
      <c r="L487" s="5">
        <v>44466.083492043726</v>
      </c>
      <c r="M487" s="4">
        <f t="shared" si="227"/>
        <v>1.0686037126715093</v>
      </c>
      <c r="N487" s="4">
        <f t="shared" si="209"/>
        <v>1.0735413096377642</v>
      </c>
    </row>
    <row r="488" spans="1:14" x14ac:dyDescent="0.25">
      <c r="A488" s="3" t="s">
        <v>22</v>
      </c>
      <c r="B488" s="3">
        <v>2022</v>
      </c>
      <c r="C488" s="3" t="s">
        <v>29</v>
      </c>
      <c r="D488" s="3" t="s">
        <v>6</v>
      </c>
      <c r="E488" s="3">
        <v>4</v>
      </c>
      <c r="F488" s="3" t="s">
        <v>24</v>
      </c>
      <c r="G488" s="3">
        <v>0</v>
      </c>
      <c r="H488" s="3">
        <v>0</v>
      </c>
      <c r="I488" s="4">
        <f>(G488+5)/120</f>
        <v>4.1666666666666664E-2</v>
      </c>
      <c r="J488" s="4">
        <v>0.15388570342452221</v>
      </c>
      <c r="K488" s="4">
        <v>0.375</v>
      </c>
      <c r="L488" s="5">
        <v>40704.602109030959</v>
      </c>
      <c r="M488" s="4">
        <f>L488/AVERAGE($L$488:$L$491)</f>
        <v>0.88856304985337231</v>
      </c>
      <c r="N488" s="4">
        <f t="shared" si="209"/>
        <v>0.33503838310160317</v>
      </c>
    </row>
    <row r="489" spans="1:14" x14ac:dyDescent="0.25">
      <c r="A489" s="3" t="s">
        <v>22</v>
      </c>
      <c r="B489" s="3">
        <v>2022</v>
      </c>
      <c r="C489" s="3" t="s">
        <v>29</v>
      </c>
      <c r="D489" s="3" t="s">
        <v>6</v>
      </c>
      <c r="E489" s="3">
        <v>4</v>
      </c>
      <c r="F489" s="3" t="s">
        <v>24</v>
      </c>
      <c r="G489" s="3">
        <v>15</v>
      </c>
      <c r="H489" s="3">
        <v>15</v>
      </c>
      <c r="I489" s="4">
        <f t="shared" ref="I489:I491" si="228">(G489+3)/120</f>
        <v>0.15</v>
      </c>
      <c r="J489" s="4">
        <v>0.15388570342452221</v>
      </c>
      <c r="K489" s="4">
        <v>0.375</v>
      </c>
      <c r="L489" s="5">
        <v>46078.146941906336</v>
      </c>
      <c r="M489" s="4">
        <f t="shared" ref="M489:M491" si="229">L489/AVERAGE($L$488:$L$491)</f>
        <v>1.0058651026392962</v>
      </c>
      <c r="N489" s="4">
        <f t="shared" si="209"/>
        <v>1.4109094433823284</v>
      </c>
    </row>
    <row r="490" spans="1:14" x14ac:dyDescent="0.25">
      <c r="A490" s="3" t="s">
        <v>22</v>
      </c>
      <c r="B490" s="3">
        <v>2022</v>
      </c>
      <c r="C490" s="3" t="s">
        <v>29</v>
      </c>
      <c r="D490" s="3" t="s">
        <v>6</v>
      </c>
      <c r="E490" s="3">
        <v>4</v>
      </c>
      <c r="F490" s="3" t="s">
        <v>24</v>
      </c>
      <c r="G490" s="3">
        <v>30</v>
      </c>
      <c r="H490" s="3">
        <v>30</v>
      </c>
      <c r="I490" s="4">
        <f t="shared" si="228"/>
        <v>0.27500000000000002</v>
      </c>
      <c r="J490" s="4">
        <v>0.15388570342452221</v>
      </c>
      <c r="K490" s="4">
        <v>0.375</v>
      </c>
      <c r="L490" s="5">
        <v>56287.882124369542</v>
      </c>
      <c r="M490" s="4">
        <f t="shared" si="229"/>
        <v>1.2287390029325511</v>
      </c>
      <c r="N490" s="4">
        <f t="shared" si="209"/>
        <v>1.6378442519626131</v>
      </c>
    </row>
    <row r="491" spans="1:14" x14ac:dyDescent="0.25">
      <c r="A491" s="3" t="s">
        <v>22</v>
      </c>
      <c r="B491" s="3">
        <v>2022</v>
      </c>
      <c r="C491" s="3" t="s">
        <v>29</v>
      </c>
      <c r="D491" s="3" t="s">
        <v>6</v>
      </c>
      <c r="E491" s="3">
        <v>4</v>
      </c>
      <c r="F491" s="3" t="s">
        <v>24</v>
      </c>
      <c r="G491" s="3">
        <v>45</v>
      </c>
      <c r="H491" s="3">
        <v>45</v>
      </c>
      <c r="I491" s="4">
        <f t="shared" si="228"/>
        <v>0.4</v>
      </c>
      <c r="J491" s="4">
        <v>0.15388570342452221</v>
      </c>
      <c r="K491" s="4">
        <v>0.375</v>
      </c>
      <c r="L491" s="5">
        <v>40167.247625743425</v>
      </c>
      <c r="M491" s="4">
        <f t="shared" si="229"/>
        <v>0.87683284457478006</v>
      </c>
      <c r="N491" s="4">
        <f t="shared" si="209"/>
        <v>1.1202052779231333</v>
      </c>
    </row>
    <row r="492" spans="1:14" x14ac:dyDescent="0.25">
      <c r="A492" s="3" t="s">
        <v>22</v>
      </c>
      <c r="B492" s="3">
        <v>2022</v>
      </c>
      <c r="C492" s="3" t="s">
        <v>29</v>
      </c>
      <c r="D492" s="3" t="s">
        <v>6</v>
      </c>
      <c r="E492" s="3">
        <v>5</v>
      </c>
      <c r="F492" s="3" t="s">
        <v>24</v>
      </c>
      <c r="G492" s="3">
        <v>0</v>
      </c>
      <c r="H492" s="3">
        <v>0</v>
      </c>
      <c r="I492" s="4">
        <f>(G492+5)/120</f>
        <v>4.1666666666666664E-2</v>
      </c>
      <c r="J492" s="4">
        <v>0.15518781823763339</v>
      </c>
      <c r="K492" s="4">
        <v>0.42099999999999999</v>
      </c>
      <c r="L492" s="5">
        <v>34226.8772799902</v>
      </c>
      <c r="M492" s="4">
        <f>L492/AVERAGE($L$492:$L$495)</f>
        <v>0.59640334900662573</v>
      </c>
      <c r="N492" s="4">
        <f t="shared" si="209"/>
        <v>0.29438049052635307</v>
      </c>
    </row>
    <row r="493" spans="1:14" x14ac:dyDescent="0.25">
      <c r="A493" s="3" t="s">
        <v>22</v>
      </c>
      <c r="B493" s="3">
        <v>2022</v>
      </c>
      <c r="C493" s="3" t="s">
        <v>29</v>
      </c>
      <c r="D493" s="3" t="s">
        <v>6</v>
      </c>
      <c r="E493" s="3">
        <v>5</v>
      </c>
      <c r="F493" s="3" t="s">
        <v>24</v>
      </c>
      <c r="G493" s="3">
        <v>15</v>
      </c>
      <c r="H493" s="3">
        <v>15</v>
      </c>
      <c r="I493" s="4">
        <f t="shared" ref="I493:I495" si="230">(G493+3)/120</f>
        <v>0.15</v>
      </c>
      <c r="J493" s="4">
        <v>0.15518781823763339</v>
      </c>
      <c r="K493" s="4">
        <v>0.42099999999999999</v>
      </c>
      <c r="L493" s="5">
        <v>63407.829027929423</v>
      </c>
      <c r="M493" s="4">
        <f t="shared" ref="M493:M495" si="231">L493/AVERAGE($L$492:$L$495)</f>
        <v>1.1048814437887708</v>
      </c>
      <c r="N493" s="4">
        <f t="shared" si="209"/>
        <v>1.4737778709776566</v>
      </c>
    </row>
    <row r="494" spans="1:14" x14ac:dyDescent="0.25">
      <c r="A494" s="3" t="s">
        <v>22</v>
      </c>
      <c r="B494" s="3">
        <v>2022</v>
      </c>
      <c r="C494" s="3" t="s">
        <v>29</v>
      </c>
      <c r="D494" s="3" t="s">
        <v>6</v>
      </c>
      <c r="E494" s="3">
        <v>5</v>
      </c>
      <c r="F494" s="3" t="s">
        <v>24</v>
      </c>
      <c r="G494" s="3">
        <v>30</v>
      </c>
      <c r="H494" s="3">
        <v>30</v>
      </c>
      <c r="I494" s="4">
        <f t="shared" si="230"/>
        <v>0.27500000000000002</v>
      </c>
      <c r="J494" s="4">
        <v>0.15518781823763339</v>
      </c>
      <c r="K494" s="4">
        <v>0.42099999999999999</v>
      </c>
      <c r="L494" s="5">
        <v>79394.124905733654</v>
      </c>
      <c r="M494" s="4">
        <f t="shared" si="231"/>
        <v>1.383442655252465</v>
      </c>
      <c r="N494" s="4">
        <f t="shared" si="209"/>
        <v>1.7384440291738121</v>
      </c>
    </row>
    <row r="495" spans="1:14" x14ac:dyDescent="0.25">
      <c r="A495" s="3" t="s">
        <v>22</v>
      </c>
      <c r="B495" s="3">
        <v>2022</v>
      </c>
      <c r="C495" s="3" t="s">
        <v>29</v>
      </c>
      <c r="D495" s="3" t="s">
        <v>6</v>
      </c>
      <c r="E495" s="3">
        <v>5</v>
      </c>
      <c r="F495" s="3" t="s">
        <v>24</v>
      </c>
      <c r="G495" s="3">
        <v>45</v>
      </c>
      <c r="H495" s="3">
        <v>45</v>
      </c>
      <c r="I495" s="4">
        <f t="shared" si="230"/>
        <v>0.4</v>
      </c>
      <c r="J495" s="4">
        <v>0.15518781823763339</v>
      </c>
      <c r="K495" s="4">
        <v>0.42099999999999999</v>
      </c>
      <c r="L495" s="5">
        <v>52526.400741356796</v>
      </c>
      <c r="M495" s="4">
        <f t="shared" si="231"/>
        <v>0.91527255195213864</v>
      </c>
      <c r="N495" s="4">
        <f t="shared" si="209"/>
        <v>1.1326008345452991</v>
      </c>
    </row>
    <row r="496" spans="1:14" x14ac:dyDescent="0.25">
      <c r="A496" s="3" t="s">
        <v>22</v>
      </c>
      <c r="B496" s="3">
        <v>2022</v>
      </c>
      <c r="C496" s="3" t="s">
        <v>29</v>
      </c>
      <c r="D496" s="3" t="s">
        <v>6</v>
      </c>
      <c r="E496" s="3">
        <v>6</v>
      </c>
      <c r="F496" s="3" t="s">
        <v>24</v>
      </c>
      <c r="G496" s="3">
        <v>0</v>
      </c>
      <c r="H496" s="3">
        <v>0</v>
      </c>
      <c r="I496" s="4">
        <f>(G496+5)/120</f>
        <v>4.1666666666666664E-2</v>
      </c>
      <c r="J496" s="4">
        <v>0.1477639053763658</v>
      </c>
      <c r="K496" s="4">
        <v>0.45800000000000002</v>
      </c>
      <c r="L496" s="5">
        <v>39226.877279990236</v>
      </c>
      <c r="M496" s="4">
        <f>L496/AVERAGE($L$496:$L$499)</f>
        <v>0.52517985611510798</v>
      </c>
      <c r="N496" s="4">
        <f t="shared" si="209"/>
        <v>0.2566342298361986</v>
      </c>
    </row>
    <row r="497" spans="1:14" x14ac:dyDescent="0.25">
      <c r="A497" s="3" t="s">
        <v>22</v>
      </c>
      <c r="B497" s="3">
        <v>2022</v>
      </c>
      <c r="C497" s="3" t="s">
        <v>29</v>
      </c>
      <c r="D497" s="3" t="s">
        <v>6</v>
      </c>
      <c r="E497" s="3">
        <v>6</v>
      </c>
      <c r="F497" s="3" t="s">
        <v>24</v>
      </c>
      <c r="G497" s="3">
        <v>15</v>
      </c>
      <c r="H497" s="3">
        <v>15</v>
      </c>
      <c r="I497" s="4">
        <f>(G497+3)/120</f>
        <v>0.15</v>
      </c>
      <c r="J497" s="4">
        <v>0.1477639053763658</v>
      </c>
      <c r="K497" s="4">
        <v>0.45800000000000002</v>
      </c>
      <c r="L497" s="5">
        <v>56825.236607657083</v>
      </c>
      <c r="M497" s="4">
        <f t="shared" ref="M497:M498" si="232">L497/AVERAGE($L$496:$L$499)</f>
        <v>0.76079136690647475</v>
      </c>
      <c r="N497" s="4">
        <f t="shared" si="209"/>
        <v>1.5118309769872138</v>
      </c>
    </row>
    <row r="498" spans="1:14" x14ac:dyDescent="0.25">
      <c r="A498" s="3" t="s">
        <v>22</v>
      </c>
      <c r="B498" s="3">
        <v>2022</v>
      </c>
      <c r="C498" s="3" t="s">
        <v>29</v>
      </c>
      <c r="D498" s="3" t="s">
        <v>6</v>
      </c>
      <c r="E498" s="3">
        <v>6</v>
      </c>
      <c r="F498" s="3" t="s">
        <v>24</v>
      </c>
      <c r="G498" s="3">
        <v>30</v>
      </c>
      <c r="H498" s="3">
        <v>30</v>
      </c>
      <c r="I498" s="4">
        <f>(G498+3)/120</f>
        <v>0.27500000000000002</v>
      </c>
      <c r="J498" s="4">
        <v>0.1477639053763658</v>
      </c>
      <c r="K498" s="4">
        <v>0.45800000000000002</v>
      </c>
      <c r="L498" s="5">
        <v>88260.473879978032</v>
      </c>
      <c r="M498" s="4">
        <f t="shared" si="232"/>
        <v>1.1816546762589928</v>
      </c>
      <c r="N498" s="4">
        <f t="shared" si="209"/>
        <v>1.835253582524986</v>
      </c>
    </row>
    <row r="499" spans="1:14" x14ac:dyDescent="0.25">
      <c r="A499" s="3" t="s">
        <v>22</v>
      </c>
      <c r="B499" s="3">
        <v>2022</v>
      </c>
      <c r="C499" s="3" t="s">
        <v>29</v>
      </c>
      <c r="D499" s="3" t="s">
        <v>6</v>
      </c>
      <c r="E499" s="3">
        <v>6</v>
      </c>
      <c r="F499" s="3" t="s">
        <v>24</v>
      </c>
      <c r="G499" s="3">
        <v>45</v>
      </c>
      <c r="H499" s="3">
        <v>45</v>
      </c>
      <c r="I499" s="4">
        <f>(G499+3)/120</f>
        <v>0.4</v>
      </c>
      <c r="J499" s="4">
        <v>0.1477639053763658</v>
      </c>
      <c r="K499" s="4">
        <v>0.45800000000000002</v>
      </c>
      <c r="L499" s="5">
        <v>114456.50494024546</v>
      </c>
      <c r="M499" s="4">
        <f>L499/AVERAGE($L$496:$L$499)</f>
        <v>1.5323741007194243</v>
      </c>
      <c r="N499" s="4">
        <f t="shared" si="209"/>
        <v>1.1659424464326629</v>
      </c>
    </row>
    <row r="500" spans="1:14" x14ac:dyDescent="0.25">
      <c r="A500" s="3" t="s">
        <v>21</v>
      </c>
      <c r="B500" s="3">
        <v>2016</v>
      </c>
      <c r="C500" s="3" t="s">
        <v>29</v>
      </c>
      <c r="D500" s="3" t="s">
        <v>11</v>
      </c>
      <c r="E500" s="3">
        <v>1</v>
      </c>
      <c r="F500" s="3" t="s">
        <v>26</v>
      </c>
      <c r="G500" s="3">
        <v>0</v>
      </c>
      <c r="H500" s="3">
        <v>0</v>
      </c>
      <c r="I500" s="4">
        <f>(G500+5)/120</f>
        <v>4.1666666666666664E-2</v>
      </c>
      <c r="J500" s="4">
        <v>1.532</v>
      </c>
      <c r="K500" s="4">
        <v>0.437</v>
      </c>
      <c r="L500" s="5">
        <v>52060.884287365261</v>
      </c>
      <c r="M500" s="4">
        <f>L500/AVERAGE($L$500:$L$502)</f>
        <v>2.0815573592603847</v>
      </c>
      <c r="N500" s="4">
        <f t="shared" si="209"/>
        <v>1.8786296513906011</v>
      </c>
    </row>
    <row r="501" spans="1:14" x14ac:dyDescent="0.25">
      <c r="A501" s="3" t="s">
        <v>21</v>
      </c>
      <c r="B501" s="3">
        <v>2016</v>
      </c>
      <c r="C501" s="3" t="s">
        <v>29</v>
      </c>
      <c r="D501" s="3" t="s">
        <v>11</v>
      </c>
      <c r="E501" s="3">
        <v>1</v>
      </c>
      <c r="F501" s="3" t="s">
        <v>26</v>
      </c>
      <c r="G501" s="3">
        <v>10</v>
      </c>
      <c r="H501" s="3">
        <v>10</v>
      </c>
      <c r="I501" s="4">
        <f>(G501+3)/120</f>
        <v>0.10833333333333334</v>
      </c>
      <c r="J501" s="4">
        <v>1.532</v>
      </c>
      <c r="K501" s="4">
        <v>0.437</v>
      </c>
      <c r="L501" s="5">
        <v>13656.524059783867</v>
      </c>
      <c r="M501" s="4">
        <f t="shared" ref="M501:M502" si="233">L501/AVERAGE($L$500:$L$502)</f>
        <v>0.54603064369113241</v>
      </c>
      <c r="N501" s="4">
        <f t="shared" si="209"/>
        <v>1.6314772378285827</v>
      </c>
    </row>
    <row r="502" spans="1:14" x14ac:dyDescent="0.25">
      <c r="A502" s="3" t="s">
        <v>21</v>
      </c>
      <c r="B502" s="3">
        <v>2016</v>
      </c>
      <c r="C502" s="3" t="s">
        <v>29</v>
      </c>
      <c r="D502" s="3" t="s">
        <v>11</v>
      </c>
      <c r="E502" s="3">
        <v>1</v>
      </c>
      <c r="F502" s="3" t="s">
        <v>26</v>
      </c>
      <c r="G502" s="3">
        <v>20</v>
      </c>
      <c r="H502" s="3">
        <v>20</v>
      </c>
      <c r="I502" s="4">
        <f>(G502+3)/120</f>
        <v>0.19166666666666668</v>
      </c>
      <c r="J502" s="4">
        <v>1.532</v>
      </c>
      <c r="K502" s="4">
        <v>0.437</v>
      </c>
      <c r="L502" s="5">
        <v>9314.2270614424142</v>
      </c>
      <c r="M502" s="4">
        <f t="shared" si="233"/>
        <v>0.37241199704848293</v>
      </c>
      <c r="N502" s="4">
        <f t="shared" si="209"/>
        <v>0.72189640475108308</v>
      </c>
    </row>
    <row r="503" spans="1:14" x14ac:dyDescent="0.25">
      <c r="A503" s="3" t="s">
        <v>21</v>
      </c>
      <c r="B503" s="3">
        <v>2016</v>
      </c>
      <c r="C503" s="3" t="s">
        <v>29</v>
      </c>
      <c r="D503" s="3" t="s">
        <v>11</v>
      </c>
      <c r="E503" s="3">
        <v>2</v>
      </c>
      <c r="F503" s="3" t="s">
        <v>26</v>
      </c>
      <c r="G503" s="3">
        <v>0</v>
      </c>
      <c r="H503" s="3">
        <v>0</v>
      </c>
      <c r="I503" s="4">
        <f>(G503+5)/120</f>
        <v>4.1666666666666664E-2</v>
      </c>
      <c r="J503" s="4">
        <v>1.581</v>
      </c>
      <c r="K503" s="4">
        <v>0.47499999999999998</v>
      </c>
      <c r="L503" s="5">
        <v>49181.941377464878</v>
      </c>
      <c r="M503" s="4">
        <f>L503/AVERAGE($L$503:$L$505)</f>
        <v>2.091902049700662</v>
      </c>
      <c r="N503" s="4">
        <f t="shared" si="209"/>
        <v>2.0181875096692599</v>
      </c>
    </row>
    <row r="504" spans="1:14" x14ac:dyDescent="0.25">
      <c r="A504" s="3" t="s">
        <v>21</v>
      </c>
      <c r="B504" s="3">
        <v>2016</v>
      </c>
      <c r="C504" s="3" t="s">
        <v>29</v>
      </c>
      <c r="D504" s="3" t="s">
        <v>11</v>
      </c>
      <c r="E504" s="3">
        <v>2</v>
      </c>
      <c r="F504" s="3" t="s">
        <v>26</v>
      </c>
      <c r="G504" s="3">
        <v>10</v>
      </c>
      <c r="H504" s="3">
        <v>10</v>
      </c>
      <c r="I504" s="4">
        <f>(G504+3)/120</f>
        <v>0.10833333333333334</v>
      </c>
      <c r="J504" s="4">
        <v>1.581</v>
      </c>
      <c r="K504" s="4">
        <v>0.47499999999999998</v>
      </c>
      <c r="L504" s="5">
        <v>13674.97882202682</v>
      </c>
      <c r="M504" s="4">
        <f t="shared" ref="M504:M505" si="234">L504/AVERAGE($L$503:$L$505)</f>
        <v>0.58165081381920847</v>
      </c>
      <c r="N504" s="4">
        <f t="shared" si="209"/>
        <v>1.6684475029809669</v>
      </c>
    </row>
    <row r="505" spans="1:14" x14ac:dyDescent="0.25">
      <c r="A505" s="3" t="s">
        <v>21</v>
      </c>
      <c r="B505" s="3">
        <v>2016</v>
      </c>
      <c r="C505" s="3" t="s">
        <v>29</v>
      </c>
      <c r="D505" s="3" t="s">
        <v>11</v>
      </c>
      <c r="E505" s="3">
        <v>2</v>
      </c>
      <c r="F505" s="3" t="s">
        <v>26</v>
      </c>
      <c r="G505" s="3">
        <v>20</v>
      </c>
      <c r="H505" s="3">
        <v>20</v>
      </c>
      <c r="I505" s="4">
        <f>(G505+3)/120</f>
        <v>0.19166666666666668</v>
      </c>
      <c r="J505" s="4">
        <v>1.581</v>
      </c>
      <c r="K505" s="4">
        <v>0.47499999999999998</v>
      </c>
      <c r="L505" s="5">
        <v>7674.9788220268001</v>
      </c>
      <c r="M505" s="4">
        <f t="shared" si="234"/>
        <v>0.32644713648013007</v>
      </c>
      <c r="N505" s="4">
        <f t="shared" si="209"/>
        <v>0.66243714333133119</v>
      </c>
    </row>
    <row r="506" spans="1:14" x14ac:dyDescent="0.25">
      <c r="A506" s="3" t="s">
        <v>21</v>
      </c>
      <c r="B506" s="3">
        <v>2016</v>
      </c>
      <c r="C506" s="3" t="s">
        <v>29</v>
      </c>
      <c r="D506" s="3" t="s">
        <v>11</v>
      </c>
      <c r="E506" s="3">
        <v>3</v>
      </c>
      <c r="F506" s="3" t="s">
        <v>26</v>
      </c>
      <c r="G506" s="3">
        <v>0</v>
      </c>
      <c r="H506" s="3">
        <v>0</v>
      </c>
      <c r="I506" s="4">
        <f>(G506+5)/120</f>
        <v>4.1666666666666664E-2</v>
      </c>
      <c r="J506" s="4">
        <v>1.24</v>
      </c>
      <c r="K506" s="4">
        <v>0.38400000000000001</v>
      </c>
      <c r="L506" s="5">
        <v>52300.796196523625</v>
      </c>
      <c r="M506" s="4">
        <f>L506/AVERAGE($L$506:$L$508)</f>
        <v>1.9939024390243905</v>
      </c>
      <c r="N506" s="4">
        <f t="shared" si="209"/>
        <v>1.5550188855685159</v>
      </c>
    </row>
    <row r="507" spans="1:14" x14ac:dyDescent="0.25">
      <c r="A507" s="3" t="s">
        <v>21</v>
      </c>
      <c r="B507" s="3">
        <v>2016</v>
      </c>
      <c r="C507" s="3" t="s">
        <v>29</v>
      </c>
      <c r="D507" s="3" t="s">
        <v>11</v>
      </c>
      <c r="E507" s="3">
        <v>3</v>
      </c>
      <c r="F507" s="3" t="s">
        <v>26</v>
      </c>
      <c r="G507" s="3">
        <v>10</v>
      </c>
      <c r="H507" s="3">
        <v>10</v>
      </c>
      <c r="I507" s="4">
        <f>(G507+3)/120</f>
        <v>0.10833333333333334</v>
      </c>
      <c r="J507" s="4">
        <v>1.24</v>
      </c>
      <c r="K507" s="4">
        <v>0.38400000000000001</v>
      </c>
      <c r="L507" s="5">
        <v>16793.83364108557</v>
      </c>
      <c r="M507" s="4">
        <f t="shared" ref="M507:M508" si="235">L507/AVERAGE($L$506:$L$508)</f>
        <v>0.64024390243902451</v>
      </c>
      <c r="N507" s="4">
        <f t="shared" si="209"/>
        <v>1.6620686000027634</v>
      </c>
    </row>
    <row r="508" spans="1:14" x14ac:dyDescent="0.25">
      <c r="A508" s="3" t="s">
        <v>21</v>
      </c>
      <c r="B508" s="3">
        <v>2016</v>
      </c>
      <c r="C508" s="3" t="s">
        <v>29</v>
      </c>
      <c r="D508" s="3" t="s">
        <v>11</v>
      </c>
      <c r="E508" s="3">
        <v>3</v>
      </c>
      <c r="F508" s="3" t="s">
        <v>26</v>
      </c>
      <c r="G508" s="3">
        <v>20</v>
      </c>
      <c r="H508" s="3">
        <v>20</v>
      </c>
      <c r="I508" s="4">
        <f>(G508+3)/120</f>
        <v>0.19166666666666668</v>
      </c>
      <c r="J508" s="4">
        <v>1.24</v>
      </c>
      <c r="K508" s="4">
        <v>0.38400000000000001</v>
      </c>
      <c r="L508" s="5">
        <v>9596.4763663346093</v>
      </c>
      <c r="M508" s="4">
        <f t="shared" si="235"/>
        <v>0.36585365853658536</v>
      </c>
      <c r="N508" s="4">
        <f t="shared" si="209"/>
        <v>0.97965616295699065</v>
      </c>
    </row>
    <row r="509" spans="1:14" x14ac:dyDescent="0.25">
      <c r="A509" s="3" t="s">
        <v>21</v>
      </c>
      <c r="B509" s="3">
        <v>2016</v>
      </c>
      <c r="C509" s="3" t="s">
        <v>29</v>
      </c>
      <c r="D509" s="3" t="s">
        <v>11</v>
      </c>
      <c r="E509" s="3">
        <v>4</v>
      </c>
      <c r="F509" s="3" t="s">
        <v>26</v>
      </c>
      <c r="G509" s="3">
        <v>0</v>
      </c>
      <c r="H509" s="3">
        <v>0</v>
      </c>
      <c r="I509" s="4">
        <f>(G509+5)/120</f>
        <v>4.1666666666666664E-2</v>
      </c>
      <c r="J509" s="4">
        <v>1.327</v>
      </c>
      <c r="K509" s="4">
        <v>0.46700000000000003</v>
      </c>
      <c r="L509" s="5">
        <v>43424.055557664113</v>
      </c>
      <c r="M509" s="4">
        <f>L509/AVERAGE($L$509:$L$511)</f>
        <v>2.1294117647058823</v>
      </c>
      <c r="N509" s="4">
        <f t="shared" si="209"/>
        <v>1.7957072335382183</v>
      </c>
    </row>
    <row r="510" spans="1:14" x14ac:dyDescent="0.25">
      <c r="A510" s="3" t="s">
        <v>21</v>
      </c>
      <c r="B510" s="3">
        <v>2016</v>
      </c>
      <c r="C510" s="3" t="s">
        <v>29</v>
      </c>
      <c r="D510" s="3" t="s">
        <v>11</v>
      </c>
      <c r="E510" s="3">
        <v>4</v>
      </c>
      <c r="F510" s="3" t="s">
        <v>26</v>
      </c>
      <c r="G510" s="3">
        <v>10</v>
      </c>
      <c r="H510" s="3">
        <v>10</v>
      </c>
      <c r="I510" s="4">
        <f>(G510+3)/120</f>
        <v>0.10833333333333334</v>
      </c>
      <c r="J510" s="4">
        <v>1.327</v>
      </c>
      <c r="K510" s="4">
        <v>0.46700000000000003</v>
      </c>
      <c r="L510" s="5">
        <v>9116.6525480178789</v>
      </c>
      <c r="M510" s="4">
        <f t="shared" ref="M510:M511" si="236">L510/AVERAGE($L$509:$L$511)</f>
        <v>0.44705882352941173</v>
      </c>
      <c r="N510" s="4">
        <f t="shared" si="209"/>
        <v>1.8118416278203342</v>
      </c>
    </row>
    <row r="511" spans="1:14" x14ac:dyDescent="0.25">
      <c r="A511" s="3" t="s">
        <v>21</v>
      </c>
      <c r="B511" s="3">
        <v>2016</v>
      </c>
      <c r="C511" s="3" t="s">
        <v>29</v>
      </c>
      <c r="D511" s="3" t="s">
        <v>11</v>
      </c>
      <c r="E511" s="3">
        <v>4</v>
      </c>
      <c r="F511" s="3" t="s">
        <v>26</v>
      </c>
      <c r="G511" s="3">
        <v>20</v>
      </c>
      <c r="H511" s="3">
        <v>20</v>
      </c>
      <c r="I511" s="4">
        <f>(G511+3)/120</f>
        <v>0.19166666666666668</v>
      </c>
      <c r="J511" s="4">
        <v>1.327</v>
      </c>
      <c r="K511" s="4">
        <v>0.46700000000000003</v>
      </c>
      <c r="L511" s="5">
        <v>8636.8287297011502</v>
      </c>
      <c r="M511" s="4">
        <f t="shared" si="236"/>
        <v>0.42352941176470593</v>
      </c>
      <c r="N511" s="4">
        <f t="shared" si="209"/>
        <v>0.88835698137695496</v>
      </c>
    </row>
    <row r="512" spans="1:14" x14ac:dyDescent="0.25">
      <c r="A512" s="3" t="s">
        <v>22</v>
      </c>
      <c r="B512" s="3">
        <v>2018</v>
      </c>
      <c r="C512" s="3" t="s">
        <v>29</v>
      </c>
      <c r="D512" s="3" t="s">
        <v>11</v>
      </c>
      <c r="E512" s="3">
        <v>1</v>
      </c>
      <c r="F512" s="3" t="s">
        <v>26</v>
      </c>
      <c r="G512" s="3">
        <v>0</v>
      </c>
      <c r="H512" s="3">
        <v>0</v>
      </c>
      <c r="I512" s="4">
        <f>(G512+5)/120</f>
        <v>4.1666666666666664E-2</v>
      </c>
      <c r="J512" s="4">
        <v>1.3879999999999999</v>
      </c>
      <c r="K512" s="4">
        <v>0.38400000000000001</v>
      </c>
      <c r="L512" s="5">
        <v>13435.066912868453</v>
      </c>
      <c r="M512" s="4">
        <f>L512/AVERAGE($L$512:$L$514)</f>
        <v>1.6050955414012738</v>
      </c>
      <c r="N512" s="4">
        <f t="shared" si="209"/>
        <v>1.6584709860863962</v>
      </c>
    </row>
    <row r="513" spans="1:14" x14ac:dyDescent="0.25">
      <c r="A513" s="3" t="s">
        <v>22</v>
      </c>
      <c r="B513" s="3">
        <v>2018</v>
      </c>
      <c r="C513" s="3" t="s">
        <v>29</v>
      </c>
      <c r="D513" s="3" t="s">
        <v>11</v>
      </c>
      <c r="E513" s="3">
        <v>1</v>
      </c>
      <c r="F513" s="3" t="s">
        <v>26</v>
      </c>
      <c r="G513" s="3">
        <v>10</v>
      </c>
      <c r="H513" s="3">
        <v>10</v>
      </c>
      <c r="I513" s="4">
        <f>(G513+3)/120</f>
        <v>0.10833333333333334</v>
      </c>
      <c r="J513" s="4">
        <v>1.3879999999999999</v>
      </c>
      <c r="K513" s="4">
        <v>0.38400000000000001</v>
      </c>
      <c r="L513" s="5">
        <v>8476.8874569289055</v>
      </c>
      <c r="M513" s="4">
        <f t="shared" ref="M513:M514" si="237">L513/AVERAGE($L$512:$L$514)</f>
        <v>1.0127388535031847</v>
      </c>
      <c r="N513" s="4">
        <f t="shared" si="209"/>
        <v>1.6048756308142151</v>
      </c>
    </row>
    <row r="514" spans="1:14" x14ac:dyDescent="0.25">
      <c r="A514" s="3" t="s">
        <v>22</v>
      </c>
      <c r="B514" s="3">
        <v>2018</v>
      </c>
      <c r="C514" s="3" t="s">
        <v>29</v>
      </c>
      <c r="D514" s="3" t="s">
        <v>11</v>
      </c>
      <c r="E514" s="3">
        <v>1</v>
      </c>
      <c r="F514" s="3" t="s">
        <v>26</v>
      </c>
      <c r="G514" s="3">
        <v>20</v>
      </c>
      <c r="H514" s="3">
        <v>20</v>
      </c>
      <c r="I514" s="4">
        <f>(G514+3)/120</f>
        <v>0.19166666666666668</v>
      </c>
      <c r="J514" s="4">
        <v>1.3879999999999999</v>
      </c>
      <c r="K514" s="4">
        <v>0.38400000000000001</v>
      </c>
      <c r="L514" s="5">
        <v>3198.8254554448704</v>
      </c>
      <c r="M514" s="4">
        <f t="shared" si="237"/>
        <v>0.38216560509554143</v>
      </c>
      <c r="N514" s="4">
        <f t="shared" ref="N514:N535" si="238">(($R$4/(1+J514))*I514^($R$2/(1+J514))*(1-I514)^($R$3*(1+J514)))^($R$5*K514)</f>
        <v>0.85856665230630724</v>
      </c>
    </row>
    <row r="515" spans="1:14" x14ac:dyDescent="0.25">
      <c r="A515" s="3" t="s">
        <v>22</v>
      </c>
      <c r="B515" s="3">
        <v>2018</v>
      </c>
      <c r="C515" s="3" t="s">
        <v>29</v>
      </c>
      <c r="D515" s="3" t="s">
        <v>11</v>
      </c>
      <c r="E515" s="3">
        <v>2</v>
      </c>
      <c r="F515" s="3" t="s">
        <v>26</v>
      </c>
      <c r="G515" s="3">
        <v>0</v>
      </c>
      <c r="H515" s="3">
        <v>0</v>
      </c>
      <c r="I515" s="4">
        <f>(G515+5)/120</f>
        <v>4.1666666666666664E-2</v>
      </c>
      <c r="J515" s="4">
        <v>1.218</v>
      </c>
      <c r="K515" s="4">
        <v>0.32400000000000001</v>
      </c>
      <c r="L515" s="5">
        <v>9116.6525480178807</v>
      </c>
      <c r="M515" s="4">
        <f>L515/AVERAGE($L$515:$L$517)</f>
        <v>1.443093868684334</v>
      </c>
      <c r="N515" s="4">
        <f t="shared" si="238"/>
        <v>1.4378797007671156</v>
      </c>
    </row>
    <row r="516" spans="1:14" x14ac:dyDescent="0.25">
      <c r="A516" s="3" t="s">
        <v>22</v>
      </c>
      <c r="B516" s="3">
        <v>2018</v>
      </c>
      <c r="C516" s="3" t="s">
        <v>29</v>
      </c>
      <c r="D516" s="3" t="s">
        <v>11</v>
      </c>
      <c r="E516" s="3">
        <v>2</v>
      </c>
      <c r="F516" s="3" t="s">
        <v>26</v>
      </c>
      <c r="G516" s="3">
        <v>10</v>
      </c>
      <c r="H516" s="3">
        <v>10</v>
      </c>
      <c r="I516" s="4">
        <f>(G516+3)/120</f>
        <v>0.10833333333333334</v>
      </c>
      <c r="J516" s="4">
        <v>1.218</v>
      </c>
      <c r="K516" s="4">
        <v>0.32400000000000001</v>
      </c>
      <c r="L516" s="5">
        <v>5917.8270925730103</v>
      </c>
      <c r="M516" s="4">
        <f t="shared" ref="M516:M517" si="239">L516/AVERAGE($L$515:$L$517)</f>
        <v>0.93674514283018173</v>
      </c>
      <c r="N516" s="4">
        <f t="shared" si="238"/>
        <v>1.5407906444219137</v>
      </c>
    </row>
    <row r="517" spans="1:14" x14ac:dyDescent="0.25">
      <c r="A517" s="3" t="s">
        <v>22</v>
      </c>
      <c r="B517" s="3">
        <v>2018</v>
      </c>
      <c r="C517" s="3" t="s">
        <v>29</v>
      </c>
      <c r="D517" s="3" t="s">
        <v>11</v>
      </c>
      <c r="E517" s="3">
        <v>2</v>
      </c>
      <c r="F517" s="3" t="s">
        <v>26</v>
      </c>
      <c r="G517" s="3">
        <v>20</v>
      </c>
      <c r="H517" s="3">
        <v>20</v>
      </c>
      <c r="I517" s="4">
        <f>(G517+3)/120</f>
        <v>0.19166666666666668</v>
      </c>
      <c r="J517" s="4">
        <v>1.218</v>
      </c>
      <c r="K517" s="4">
        <v>0.32400000000000001</v>
      </c>
      <c r="L517" s="5">
        <v>3917.8270925730098</v>
      </c>
      <c r="M517" s="4">
        <f t="shared" si="239"/>
        <v>0.62016098848548462</v>
      </c>
      <c r="N517" s="4">
        <f t="shared" si="238"/>
        <v>0.998720714555974</v>
      </c>
    </row>
    <row r="518" spans="1:14" x14ac:dyDescent="0.25">
      <c r="A518" s="3" t="s">
        <v>22</v>
      </c>
      <c r="B518" s="3">
        <v>2018</v>
      </c>
      <c r="C518" s="3" t="s">
        <v>29</v>
      </c>
      <c r="D518" s="3" t="s">
        <v>11</v>
      </c>
      <c r="E518" s="3">
        <v>4</v>
      </c>
      <c r="F518" s="3" t="s">
        <v>26</v>
      </c>
      <c r="G518" s="3">
        <v>0</v>
      </c>
      <c r="H518" s="3">
        <v>0</v>
      </c>
      <c r="I518" s="4">
        <f>(G518+5)/120</f>
        <v>4.1666666666666664E-2</v>
      </c>
      <c r="J518" s="4">
        <v>1.0820000000000001</v>
      </c>
      <c r="K518" s="4">
        <v>0.375</v>
      </c>
      <c r="L518" s="5">
        <v>5917.8270925730103</v>
      </c>
      <c r="M518" s="4">
        <f>L518/AVERAGE($L$518:$L$520)</f>
        <v>1.5327034883720931</v>
      </c>
      <c r="N518" s="4">
        <f t="shared" si="238"/>
        <v>1.4103394009375574</v>
      </c>
    </row>
    <row r="519" spans="1:14" x14ac:dyDescent="0.25">
      <c r="A519" s="3" t="s">
        <v>22</v>
      </c>
      <c r="B519" s="3">
        <v>2018</v>
      </c>
      <c r="C519" s="3" t="s">
        <v>29</v>
      </c>
      <c r="D519" s="3" t="s">
        <v>11</v>
      </c>
      <c r="E519" s="3">
        <v>4</v>
      </c>
      <c r="F519" s="3" t="s">
        <v>26</v>
      </c>
      <c r="G519" s="3">
        <v>10</v>
      </c>
      <c r="H519" s="3">
        <v>10</v>
      </c>
      <c r="I519" s="4">
        <f>(G519+3)/120</f>
        <v>0.10833333333333334</v>
      </c>
      <c r="J519" s="4">
        <v>1.0820000000000001</v>
      </c>
      <c r="K519" s="4">
        <v>0.375</v>
      </c>
      <c r="L519" s="5">
        <v>1346.8738759767873</v>
      </c>
      <c r="M519" s="4">
        <f t="shared" ref="M519:M520" si="240">L519/AVERAGE($L$518:$L$520)</f>
        <v>0.34883720930232553</v>
      </c>
      <c r="N519" s="4">
        <f t="shared" si="238"/>
        <v>1.682365000803588</v>
      </c>
    </row>
    <row r="520" spans="1:14" x14ac:dyDescent="0.25">
      <c r="A520" s="3" t="s">
        <v>22</v>
      </c>
      <c r="B520" s="3">
        <v>2018</v>
      </c>
      <c r="C520" s="3" t="s">
        <v>29</v>
      </c>
      <c r="D520" s="3" t="s">
        <v>11</v>
      </c>
      <c r="E520" s="3">
        <v>4</v>
      </c>
      <c r="F520" s="3" t="s">
        <v>26</v>
      </c>
      <c r="G520" s="3">
        <v>20</v>
      </c>
      <c r="H520" s="3">
        <v>20</v>
      </c>
      <c r="I520" s="4">
        <f>(G520+3)/120</f>
        <v>0.19166666666666668</v>
      </c>
      <c r="J520" s="4">
        <v>1.0820000000000001</v>
      </c>
      <c r="K520" s="4">
        <v>0.375</v>
      </c>
      <c r="L520" s="5">
        <v>4318.4143648505751</v>
      </c>
      <c r="M520" s="4">
        <f t="shared" si="240"/>
        <v>1.1184593023255816</v>
      </c>
      <c r="N520" s="4">
        <f t="shared" si="238"/>
        <v>1.1158488038155558</v>
      </c>
    </row>
    <row r="521" spans="1:14" x14ac:dyDescent="0.25">
      <c r="A521" s="3" t="s">
        <v>22</v>
      </c>
      <c r="B521" s="3">
        <v>2018</v>
      </c>
      <c r="C521" s="3" t="s">
        <v>29</v>
      </c>
      <c r="D521" s="3" t="s">
        <v>11</v>
      </c>
      <c r="E521" s="3">
        <v>3</v>
      </c>
      <c r="F521" s="3" t="s">
        <v>26</v>
      </c>
      <c r="G521" s="3">
        <v>0</v>
      </c>
      <c r="H521" s="3">
        <v>0</v>
      </c>
      <c r="I521" s="4">
        <f>(G521+5)/120</f>
        <v>4.1666666666666664E-2</v>
      </c>
      <c r="J521" s="4">
        <v>1.1040510389741351</v>
      </c>
      <c r="K521" s="4">
        <v>0.36199999999999999</v>
      </c>
      <c r="L521" s="5">
        <v>147063.28704299999</v>
      </c>
      <c r="M521" s="4">
        <f>L521/AVERAGE($L$521:$L$523)</f>
        <v>1.2482401807210077</v>
      </c>
      <c r="N521" s="4">
        <f t="shared" si="238"/>
        <v>1.412072544718715</v>
      </c>
    </row>
    <row r="522" spans="1:14" x14ac:dyDescent="0.25">
      <c r="A522" s="3" t="s">
        <v>22</v>
      </c>
      <c r="B522" s="3">
        <v>2018</v>
      </c>
      <c r="C522" s="3" t="s">
        <v>29</v>
      </c>
      <c r="D522" s="3" t="s">
        <v>11</v>
      </c>
      <c r="E522" s="3">
        <v>3</v>
      </c>
      <c r="F522" s="3" t="s">
        <v>26</v>
      </c>
      <c r="G522" s="3">
        <v>6</v>
      </c>
      <c r="H522" s="3">
        <v>5</v>
      </c>
      <c r="I522" s="4">
        <f>(G522+3)/120</f>
        <v>7.4999999999999997E-2</v>
      </c>
      <c r="J522" s="4">
        <v>1.1040510389741351</v>
      </c>
      <c r="K522" s="4">
        <v>0.36199999999999999</v>
      </c>
      <c r="L522" s="5">
        <v>93193.103824063001</v>
      </c>
      <c r="M522" s="4">
        <f>L522/AVERAGE($L$521:$L$523)</f>
        <v>0.79100215355098757</v>
      </c>
      <c r="N522" s="4">
        <f t="shared" si="238"/>
        <v>1.6855118508013853</v>
      </c>
    </row>
    <row r="523" spans="1:14" x14ac:dyDescent="0.25">
      <c r="A523" s="3" t="s">
        <v>22</v>
      </c>
      <c r="B523" s="3">
        <v>2018</v>
      </c>
      <c r="C523" s="3" t="s">
        <v>29</v>
      </c>
      <c r="D523" s="3" t="s">
        <v>11</v>
      </c>
      <c r="E523" s="3">
        <v>3</v>
      </c>
      <c r="F523" s="3" t="s">
        <v>26</v>
      </c>
      <c r="G523" s="3">
        <v>6</v>
      </c>
      <c r="H523" s="3">
        <v>5</v>
      </c>
      <c r="I523" s="4">
        <f>(G523+3)/120</f>
        <v>7.4999999999999997E-2</v>
      </c>
      <c r="J523" s="4">
        <v>1.1040510389741351</v>
      </c>
      <c r="K523" s="4">
        <v>0.36199999999999999</v>
      </c>
      <c r="L523" s="5">
        <v>113193.103824063</v>
      </c>
      <c r="M523" s="4">
        <f t="shared" ref="M523" si="241">L523/AVERAGE($L$521:$L$523)</f>
        <v>0.9607576657280047</v>
      </c>
      <c r="N523" s="4">
        <f t="shared" si="238"/>
        <v>1.6855118508013853</v>
      </c>
    </row>
    <row r="524" spans="1:14" x14ac:dyDescent="0.25">
      <c r="A524" s="3" t="s">
        <v>21</v>
      </c>
      <c r="B524" s="3">
        <v>2017</v>
      </c>
      <c r="C524" s="3" t="s">
        <v>29</v>
      </c>
      <c r="D524" s="3" t="s">
        <v>11</v>
      </c>
      <c r="E524" s="3">
        <v>1</v>
      </c>
      <c r="F524" s="3" t="s">
        <v>26</v>
      </c>
      <c r="G524" s="3">
        <v>0</v>
      </c>
      <c r="H524" s="3">
        <v>0</v>
      </c>
      <c r="I524" s="4">
        <f>(G524+5)/120</f>
        <v>4.1666666666666664E-2</v>
      </c>
      <c r="J524" s="4">
        <v>2.1720000000000002</v>
      </c>
      <c r="K524" s="4">
        <v>0.22700000000000001</v>
      </c>
      <c r="L524" s="5">
        <v>370915.41914832901</v>
      </c>
      <c r="M524" s="4">
        <f>L524/AVERAGE($L$524:$L$526)</f>
        <v>1.6499086462448624</v>
      </c>
      <c r="N524" s="4">
        <f t="shared" si="238"/>
        <v>1.4687840586888716</v>
      </c>
    </row>
    <row r="525" spans="1:14" x14ac:dyDescent="0.25">
      <c r="A525" s="3" t="s">
        <v>21</v>
      </c>
      <c r="B525" s="3">
        <v>2017</v>
      </c>
      <c r="C525" s="3" t="s">
        <v>29</v>
      </c>
      <c r="D525" s="3" t="s">
        <v>11</v>
      </c>
      <c r="E525" s="3">
        <v>1</v>
      </c>
      <c r="F525" s="3" t="s">
        <v>26</v>
      </c>
      <c r="G525" s="3">
        <v>10</v>
      </c>
      <c r="H525" s="3">
        <v>10</v>
      </c>
      <c r="I525" s="4">
        <f>(G525+3)/120</f>
        <v>0.10833333333333334</v>
      </c>
      <c r="J525" s="4">
        <v>2.1720000000000002</v>
      </c>
      <c r="K525" s="4">
        <v>0.22700000000000001</v>
      </c>
      <c r="L525" s="5">
        <v>208078.90613530818</v>
      </c>
      <c r="M525" s="4">
        <f>L526/AVERAGE($L$524:$L$526)</f>
        <v>0.42451326071682166</v>
      </c>
      <c r="N525" s="4">
        <f t="shared" si="238"/>
        <v>1.105065875316259</v>
      </c>
    </row>
    <row r="526" spans="1:14" x14ac:dyDescent="0.25">
      <c r="A526" s="3" t="s">
        <v>21</v>
      </c>
      <c r="B526" s="3">
        <v>2017</v>
      </c>
      <c r="C526" s="3" t="s">
        <v>29</v>
      </c>
      <c r="D526" s="3" t="s">
        <v>11</v>
      </c>
      <c r="E526" s="3">
        <v>1</v>
      </c>
      <c r="F526" s="3" t="s">
        <v>26</v>
      </c>
      <c r="G526" s="3">
        <v>20</v>
      </c>
      <c r="H526" s="3">
        <v>20</v>
      </c>
      <c r="I526" s="4">
        <f>(G526+3)/120</f>
        <v>0.19166666666666668</v>
      </c>
      <c r="J526" s="4">
        <v>2.1720000000000002</v>
      </c>
      <c r="K526" s="4">
        <v>0.22700000000000001</v>
      </c>
      <c r="L526" s="5">
        <v>95434.68627258495</v>
      </c>
      <c r="M526" s="4">
        <f>L525/AVERAGE($L$524:$L$526)</f>
        <v>0.92557809303831617</v>
      </c>
      <c r="N526" s="4">
        <f t="shared" si="238"/>
        <v>0.57939246841110348</v>
      </c>
    </row>
    <row r="527" spans="1:14" x14ac:dyDescent="0.25">
      <c r="A527" s="3" t="s">
        <v>21</v>
      </c>
      <c r="B527" s="3">
        <v>2017</v>
      </c>
      <c r="C527" s="3" t="s">
        <v>29</v>
      </c>
      <c r="D527" s="3" t="s">
        <v>11</v>
      </c>
      <c r="E527" s="3">
        <v>2</v>
      </c>
      <c r="F527" s="3" t="s">
        <v>26</v>
      </c>
      <c r="G527" s="3">
        <v>0</v>
      </c>
      <c r="H527" s="3">
        <v>0</v>
      </c>
      <c r="I527" s="4">
        <f>(G527+5)/120</f>
        <v>4.1666666666666664E-2</v>
      </c>
      <c r="J527" s="4">
        <v>2.0870000000000002</v>
      </c>
      <c r="K527" s="4">
        <v>0.23599999999999999</v>
      </c>
      <c r="L527" s="5">
        <v>294126.57408599951</v>
      </c>
      <c r="M527" s="4">
        <f>L527/AVERAGE($L$527:$L$529)</f>
        <v>1.3857493857493857</v>
      </c>
      <c r="N527" s="4">
        <f t="shared" si="238"/>
        <v>1.4872447846835686</v>
      </c>
    </row>
    <row r="528" spans="1:14" x14ac:dyDescent="0.25">
      <c r="A528" s="3" t="s">
        <v>21</v>
      </c>
      <c r="B528" s="3">
        <v>2017</v>
      </c>
      <c r="C528" s="3" t="s">
        <v>29</v>
      </c>
      <c r="D528" s="3" t="s">
        <v>11</v>
      </c>
      <c r="E528" s="3">
        <v>2</v>
      </c>
      <c r="F528" s="3" t="s">
        <v>26</v>
      </c>
      <c r="G528" s="3">
        <v>10</v>
      </c>
      <c r="H528" s="3">
        <v>10</v>
      </c>
      <c r="I528" s="4">
        <f>(G528+3)/120</f>
        <v>0.10833333333333334</v>
      </c>
      <c r="J528" s="4">
        <v>2.0870000000000002</v>
      </c>
      <c r="K528" s="4">
        <v>0.23599999999999999</v>
      </c>
      <c r="L528" s="5">
        <v>107950.71070177642</v>
      </c>
      <c r="M528" s="4">
        <f t="shared" ref="M528:M529" si="242">L528/AVERAGE($L$527:$L$529)</f>
        <v>0.50859950859950864</v>
      </c>
      <c r="N528" s="4">
        <f t="shared" si="238"/>
        <v>1.136735585077902</v>
      </c>
    </row>
    <row r="529" spans="1:14" x14ac:dyDescent="0.25">
      <c r="A529" s="3" t="s">
        <v>21</v>
      </c>
      <c r="B529" s="3">
        <v>2017</v>
      </c>
      <c r="C529" s="3" t="s">
        <v>29</v>
      </c>
      <c r="D529" s="3" t="s">
        <v>11</v>
      </c>
      <c r="E529" s="3">
        <v>2</v>
      </c>
      <c r="F529" s="3" t="s">
        <v>26</v>
      </c>
      <c r="G529" s="3">
        <v>20</v>
      </c>
      <c r="H529" s="3">
        <v>20</v>
      </c>
      <c r="I529" s="4">
        <f>(G529+3)/120</f>
        <v>0.19166666666666668</v>
      </c>
      <c r="J529" s="4">
        <v>2.0870000000000002</v>
      </c>
      <c r="K529" s="4">
        <v>0.23599999999999999</v>
      </c>
      <c r="L529" s="5">
        <v>234675.45804734001</v>
      </c>
      <c r="M529" s="4">
        <f t="shared" si="242"/>
        <v>1.1056511056511056</v>
      </c>
      <c r="N529" s="4">
        <f t="shared" si="238"/>
        <v>0.59826915824591587</v>
      </c>
    </row>
    <row r="530" spans="1:14" x14ac:dyDescent="0.25">
      <c r="A530" s="3" t="s">
        <v>21</v>
      </c>
      <c r="B530" s="3">
        <v>2017</v>
      </c>
      <c r="C530" s="3" t="s">
        <v>29</v>
      </c>
      <c r="D530" s="3" t="s">
        <v>11</v>
      </c>
      <c r="E530" s="3">
        <v>3</v>
      </c>
      <c r="F530" s="3" t="s">
        <v>26</v>
      </c>
      <c r="G530" s="3">
        <v>0</v>
      </c>
      <c r="H530" s="3">
        <v>0</v>
      </c>
      <c r="I530" s="4">
        <f>(G530+5)/120</f>
        <v>4.1666666666666664E-2</v>
      </c>
      <c r="J530" s="4">
        <v>2.0350000000000001</v>
      </c>
      <c r="K530" s="4">
        <v>0.24099999999999999</v>
      </c>
      <c r="L530" s="5">
        <v>219030.42751085068</v>
      </c>
      <c r="M530" s="4">
        <f>L530/AVERAGE($L$530:$L$532)</f>
        <v>1.0334399002383803</v>
      </c>
      <c r="N530" s="4">
        <f t="shared" si="238"/>
        <v>1.4962699745464094</v>
      </c>
    </row>
    <row r="531" spans="1:14" x14ac:dyDescent="0.25">
      <c r="A531" s="3" t="s">
        <v>21</v>
      </c>
      <c r="B531" s="3">
        <v>2017</v>
      </c>
      <c r="C531" s="3" t="s">
        <v>29</v>
      </c>
      <c r="D531" s="3" t="s">
        <v>11</v>
      </c>
      <c r="E531" s="3">
        <v>3</v>
      </c>
      <c r="F531" s="3" t="s">
        <v>26</v>
      </c>
      <c r="G531" s="3">
        <v>10</v>
      </c>
      <c r="H531" s="3">
        <v>10</v>
      </c>
      <c r="I531" s="4">
        <f>(G531+3)/120</f>
        <v>0.10833333333333334</v>
      </c>
      <c r="J531" s="4">
        <v>2.0350000000000001</v>
      </c>
      <c r="K531" s="4">
        <v>0.24099999999999999</v>
      </c>
      <c r="L531" s="5">
        <v>351089.66118502</v>
      </c>
      <c r="M531" s="4">
        <f t="shared" ref="M531:M532" si="243">L531/AVERAGE($L$530:$L$532)</f>
        <v>1.6565281296901058</v>
      </c>
      <c r="N531" s="4">
        <f t="shared" si="238"/>
        <v>1.1568331679213055</v>
      </c>
    </row>
    <row r="532" spans="1:14" x14ac:dyDescent="0.25">
      <c r="A532" s="3" t="s">
        <v>21</v>
      </c>
      <c r="B532" s="3">
        <v>2017</v>
      </c>
      <c r="C532" s="3" t="s">
        <v>29</v>
      </c>
      <c r="D532" s="3" t="s">
        <v>11</v>
      </c>
      <c r="E532" s="3">
        <v>3</v>
      </c>
      <c r="F532" s="3" t="s">
        <v>26</v>
      </c>
      <c r="G532" s="3">
        <v>20</v>
      </c>
      <c r="H532" s="3">
        <v>20</v>
      </c>
      <c r="I532" s="4">
        <f>(G532+3)/120</f>
        <v>0.19166666666666668</v>
      </c>
      <c r="J532" s="4">
        <v>2.0350000000000001</v>
      </c>
      <c r="K532" s="4">
        <v>0.24099999999999999</v>
      </c>
      <c r="L532" s="5">
        <v>65709.1282532552</v>
      </c>
      <c r="M532" s="4">
        <f t="shared" si="243"/>
        <v>0.31003197007151401</v>
      </c>
      <c r="N532" s="4">
        <f t="shared" si="238"/>
        <v>0.61185804474024807</v>
      </c>
    </row>
    <row r="533" spans="1:14" x14ac:dyDescent="0.25">
      <c r="A533" s="3" t="s">
        <v>21</v>
      </c>
      <c r="B533" s="3">
        <v>2017</v>
      </c>
      <c r="C533" s="3" t="s">
        <v>29</v>
      </c>
      <c r="D533" s="3" t="s">
        <v>11</v>
      </c>
      <c r="E533" s="3">
        <v>4</v>
      </c>
      <c r="F533" s="3" t="s">
        <v>26</v>
      </c>
      <c r="G533" s="3">
        <v>0</v>
      </c>
      <c r="H533" s="3">
        <v>0</v>
      </c>
      <c r="I533" s="4">
        <f>(G533+5)/120</f>
        <v>4.1666666666666664E-2</v>
      </c>
      <c r="J533" s="4">
        <v>2.0430000000000001</v>
      </c>
      <c r="K533" s="4">
        <v>0.24099999999999999</v>
      </c>
      <c r="L533" s="5">
        <v>46916.836313829597</v>
      </c>
      <c r="M533" s="4">
        <f>L533/AVERAGE($L$533:$L$535)</f>
        <v>1.522565299679483</v>
      </c>
      <c r="N533" s="4">
        <f t="shared" si="238"/>
        <v>1.4968628471335406</v>
      </c>
    </row>
    <row r="534" spans="1:14" x14ac:dyDescent="0.25">
      <c r="A534" s="3" t="s">
        <v>21</v>
      </c>
      <c r="B534" s="3">
        <v>2017</v>
      </c>
      <c r="C534" s="3" t="s">
        <v>29</v>
      </c>
      <c r="D534" s="3" t="s">
        <v>11</v>
      </c>
      <c r="E534" s="3">
        <v>4</v>
      </c>
      <c r="F534" s="3" t="s">
        <v>26</v>
      </c>
      <c r="G534" s="3">
        <v>10</v>
      </c>
      <c r="H534" s="3">
        <v>10</v>
      </c>
      <c r="I534" s="4">
        <f>(G534+3)/120</f>
        <v>0.10833333333333334</v>
      </c>
      <c r="J534" s="4">
        <v>2.0430000000000001</v>
      </c>
      <c r="K534" s="4">
        <v>0.24099999999999999</v>
      </c>
      <c r="L534" s="5">
        <v>30430.0203576596</v>
      </c>
      <c r="M534" s="4">
        <f t="shared" ref="M534:M535" si="244">L534/AVERAGE($L$533:$L$535)</f>
        <v>0.98752807532027986</v>
      </c>
      <c r="N534" s="4">
        <f t="shared" si="238"/>
        <v>1.1542223537259666</v>
      </c>
    </row>
    <row r="535" spans="1:14" x14ac:dyDescent="0.25">
      <c r="A535" s="3" t="s">
        <v>21</v>
      </c>
      <c r="B535" s="3">
        <v>2017</v>
      </c>
      <c r="C535" s="3" t="s">
        <v>29</v>
      </c>
      <c r="D535" s="3" t="s">
        <v>11</v>
      </c>
      <c r="E535" s="3">
        <v>4</v>
      </c>
      <c r="F535" s="3" t="s">
        <v>26</v>
      </c>
      <c r="G535" s="3">
        <v>20</v>
      </c>
      <c r="H535" s="3">
        <v>20</v>
      </c>
      <c r="I535" s="4">
        <f>(G535+3)/120</f>
        <v>0.19166666666666668</v>
      </c>
      <c r="J535" s="4">
        <v>2.0430000000000001</v>
      </c>
      <c r="K535" s="4">
        <v>0.24099999999999999</v>
      </c>
      <c r="L535" s="5">
        <v>15096.146575148799</v>
      </c>
      <c r="M535" s="4">
        <f t="shared" si="244"/>
        <v>0.48990662500023729</v>
      </c>
      <c r="N535" s="4">
        <f t="shared" si="238"/>
        <v>0.60873391799013343</v>
      </c>
    </row>
  </sheetData>
  <phoneticPr fontId="18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datos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Luca Schenone</cp:lastModifiedBy>
  <dcterms:created xsi:type="dcterms:W3CDTF">2022-02-08T15:44:37Z</dcterms:created>
  <dcterms:modified xsi:type="dcterms:W3CDTF">2025-04-16T14:16:47Z</dcterms:modified>
</cp:coreProperties>
</file>