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lucas\Desktop\Doctorado\Paper_mixotrofos\Revision\"/>
    </mc:Choice>
  </mc:AlternateContent>
  <xr:revisionPtr revIDLastSave="0" documentId="13_ncr:1_{DA37D1D6-7456-4095-B3D9-FCF6F4E3AAA4}" xr6:coauthVersionLast="47" xr6:coauthVersionMax="47" xr10:uidLastSave="{00000000-0000-0000-0000-000000000000}"/>
  <bookViews>
    <workbookView xWindow="-120" yWindow="-120" windowWidth="20730" windowHeight="11160" tabRatio="675" xr2:uid="{00000000-000D-0000-FFFF-FFFF00000000}"/>
  </bookViews>
  <sheets>
    <sheet name="CM-Phot" sheetId="1" r:id="rId1"/>
    <sheet name="NCM-Phot" sheetId="2" r:id="rId2"/>
    <sheet name="CM-Phag" sheetId="9" r:id="rId3"/>
    <sheet name="NCM-Phag" sheetId="10" r:id="rId4"/>
  </sheets>
  <definedNames>
    <definedName name="_xlnm._FilterDatabase" localSheetId="0" hidden="1">'CM-Phot'!$A$1:$G$85</definedName>
    <definedName name="_xlnm._FilterDatabase" localSheetId="1" hidden="1">'NCM-Phot'!$A$1:$I$1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F19" i="10"/>
  <c r="F16" i="10"/>
  <c r="F13" i="10"/>
  <c r="F10" i="10"/>
  <c r="F7" i="10"/>
  <c r="F4" i="10"/>
  <c r="F35" i="10"/>
  <c r="F34" i="10"/>
  <c r="F33" i="10"/>
  <c r="F32" i="10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2" i="1"/>
  <c r="H5" i="9"/>
  <c r="H6" i="9"/>
  <c r="H8" i="9"/>
  <c r="H9" i="9"/>
  <c r="H11" i="9"/>
  <c r="H12" i="9"/>
  <c r="F4" i="9"/>
  <c r="F7" i="9"/>
  <c r="F10" i="9"/>
  <c r="F13" i="9"/>
  <c r="H15" i="9"/>
  <c r="H16" i="9"/>
  <c r="H17" i="9"/>
  <c r="H18" i="9"/>
  <c r="H19" i="9"/>
  <c r="H20" i="9"/>
  <c r="H21" i="9"/>
  <c r="H22" i="9"/>
  <c r="H23" i="9"/>
  <c r="H24" i="9"/>
  <c r="H25" i="9"/>
  <c r="H2" i="9"/>
  <c r="H3" i="9"/>
  <c r="H14" i="9"/>
  <c r="H2" i="10"/>
  <c r="F2" i="10"/>
  <c r="F3" i="10"/>
  <c r="F5" i="10"/>
  <c r="F6" i="10"/>
  <c r="F8" i="10"/>
  <c r="F9" i="10"/>
  <c r="F11" i="10"/>
  <c r="F12" i="10"/>
  <c r="F14" i="10"/>
  <c r="F15" i="10"/>
  <c r="F17" i="10"/>
  <c r="F18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15" i="9"/>
  <c r="F16" i="9"/>
  <c r="F17" i="9"/>
  <c r="F18" i="9"/>
  <c r="F19" i="9"/>
  <c r="F20" i="9"/>
  <c r="F21" i="9"/>
  <c r="F22" i="9"/>
  <c r="F23" i="9"/>
  <c r="F24" i="9"/>
  <c r="F25" i="9"/>
  <c r="F2" i="9"/>
  <c r="F3" i="9"/>
  <c r="F5" i="9"/>
  <c r="F6" i="9"/>
  <c r="F8" i="9"/>
  <c r="F9" i="9"/>
  <c r="F11" i="9"/>
  <c r="F12" i="9"/>
  <c r="F14" i="9"/>
  <c r="F85" i="1" l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<sst xmlns="http://schemas.openxmlformats.org/spreadsheetml/2006/main" count="551" uniqueCount="31">
  <si>
    <t>Nano (cell/mL)</t>
  </si>
  <si>
    <t>Light</t>
  </si>
  <si>
    <t>Lake</t>
  </si>
  <si>
    <t>Cantaros</t>
  </si>
  <si>
    <t>Moreno</t>
  </si>
  <si>
    <t>Rivadavia</t>
  </si>
  <si>
    <t>Mascardi</t>
  </si>
  <si>
    <t>Replicate</t>
  </si>
  <si>
    <t>A</t>
  </si>
  <si>
    <t>B</t>
  </si>
  <si>
    <t>C</t>
  </si>
  <si>
    <t>PP (ng/mL)</t>
  </si>
  <si>
    <t>PP pg/flg</t>
  </si>
  <si>
    <t>Espejo</t>
  </si>
  <si>
    <t>Correntoso</t>
  </si>
  <si>
    <t>N.Huapi</t>
  </si>
  <si>
    <t>PP_Chl</t>
  </si>
  <si>
    <t>PP pg/ind</t>
  </si>
  <si>
    <t>Uptk.rate</t>
  </si>
  <si>
    <t>Laboratory</t>
  </si>
  <si>
    <t>Uptk.rate(pg/ind)</t>
  </si>
  <si>
    <t>Prey(ng/mL)</t>
  </si>
  <si>
    <t>Prey(millions/mL)</t>
  </si>
  <si>
    <t>Source</t>
  </si>
  <si>
    <t>Schenone_et_al_2020</t>
  </si>
  <si>
    <t>Balseiro_et_al_2004</t>
  </si>
  <si>
    <t>Verde</t>
  </si>
  <si>
    <t>Callieri_et_al_2007</t>
  </si>
  <si>
    <t>Modenutti_et_al_2004</t>
  </si>
  <si>
    <t>D</t>
  </si>
  <si>
    <t>Modenutti_and_Balseiro_2020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</si>
</sst>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L.&quot;\ #,##0;[Red]&quot;L.&quot;\ \-#,##0"/>
    <numFmt numFmtId="165" formatCode="0.000"/>
    <numFmt numFmtId="166" formatCode="0.000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3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NumberFormat="1" applyFont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 applyFont="1" applyBorder="1"/>
    <xf numFmtId="0" fontId="0" fillId="0" borderId="0" xfId="0" applyFont="1"/>
    <xf numFmtId="165" fontId="0" fillId="0" borderId="0" xfId="0" applyNumberFormat="1" applyFont="1"/>
    <xf numFmtId="0" fontId="0" fillId="0" borderId="0" xfId="0" applyFont="1" applyBorder="1"/>
    <xf numFmtId="0" fontId="3" fillId="0" borderId="0" xfId="1" applyFont="1"/>
    <xf numFmtId="2" fontId="3" fillId="0" borderId="0" xfId="1" applyNumberFormat="1" applyFont="1" applyBorder="1" applyAlignment="1">
      <alignment horizontal="center"/>
    </xf>
    <xf numFmtId="0" fontId="3" fillId="0" borderId="0" xfId="5" applyNumberFormat="1" applyFont="1" applyBorder="1"/>
    <xf numFmtId="0" fontId="3" fillId="0" borderId="0" xfId="5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0" fillId="0" borderId="0" xfId="0" applyNumberFormat="1" applyFont="1" applyFill="1" applyBorder="1"/>
    <xf numFmtId="165" fontId="0" fillId="0" borderId="0" xfId="0" applyNumberFormat="1" applyFont="1" applyFill="1" applyBorder="1"/>
    <xf numFmtId="166" fontId="0" fillId="0" borderId="0" xfId="0" applyNumberFormat="1"/>
  </cellXfs>
  <cellStyles count="6">
    <cellStyle name="Migliaia (0)_11P10P94" xfId="2" xr:uid="{00000000-0005-0000-0000-000000000000}"/>
    <cellStyle name="Migliaia (0)_PP27nov96xls" xfId="5" xr:uid="{00000000-0005-0000-0000-000001000000}"/>
    <cellStyle name="Normal" xfId="0" builtinId="0"/>
    <cellStyle name="Normal 2" xfId="1" xr:uid="{00000000-0005-0000-0000-000003000000}"/>
    <cellStyle name="Normale_27P9P94" xfId="3" xr:uid="{00000000-0005-0000-0000-000004000000}"/>
    <cellStyle name="Valuta (0)_11P10P9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topLeftCell="A34" workbookViewId="0">
      <selection activeCell="J47" sqref="J47"/>
    </sheetView>
  </sheetViews>
  <sheetFormatPr defaultColWidth="11.42578125" defaultRowHeight="15" x14ac:dyDescent="0.25"/>
  <cols>
    <col min="1" max="1" width="18" style="5" bestFit="1" customWidth="1"/>
    <col min="2" max="2" width="10.85546875" style="5" bestFit="1" customWidth="1"/>
    <col min="3" max="3" width="7" style="1" bestFit="1" customWidth="1"/>
    <col min="4" max="4" width="9.28515625" style="1" bestFit="1" customWidth="1"/>
    <col min="5" max="5" width="10.7109375" style="1" bestFit="1" customWidth="1"/>
    <col min="6" max="6" width="11.42578125" style="5"/>
    <col min="7" max="7" width="14.140625" style="7" bestFit="1" customWidth="1"/>
    <col min="8" max="16384" width="11.42578125" style="5"/>
  </cols>
  <sheetData>
    <row r="1" spans="1:7" s="12" customFormat="1" x14ac:dyDescent="0.25">
      <c r="A1" s="12" t="s">
        <v>23</v>
      </c>
      <c r="B1" s="12" t="s">
        <v>2</v>
      </c>
      <c r="C1" s="13" t="s">
        <v>1</v>
      </c>
      <c r="D1" s="13" t="s">
        <v>7</v>
      </c>
      <c r="E1" s="13" t="s">
        <v>11</v>
      </c>
      <c r="F1" s="12" t="s">
        <v>12</v>
      </c>
      <c r="G1" s="14" t="s">
        <v>0</v>
      </c>
    </row>
    <row r="2" spans="1:7" x14ac:dyDescent="0.25">
      <c r="A2" s="5" t="s">
        <v>27</v>
      </c>
      <c r="B2" s="8" t="s">
        <v>14</v>
      </c>
      <c r="C2" s="1">
        <v>437.9</v>
      </c>
      <c r="D2" s="10" t="s">
        <v>8</v>
      </c>
      <c r="E2" s="4">
        <v>0.17915226256626787</v>
      </c>
      <c r="F2" s="6">
        <f>E2/G2*1000</f>
        <v>0.48570958470835635</v>
      </c>
      <c r="G2" s="9">
        <v>368.84646341463406</v>
      </c>
    </row>
    <row r="3" spans="1:7" x14ac:dyDescent="0.25">
      <c r="A3" s="5" t="s">
        <v>27</v>
      </c>
      <c r="B3" s="8" t="s">
        <v>14</v>
      </c>
      <c r="C3" s="1">
        <v>437.9</v>
      </c>
      <c r="D3" s="11" t="s">
        <v>9</v>
      </c>
      <c r="E3" s="4">
        <v>0.10130598183675264</v>
      </c>
      <c r="F3" s="6">
        <f t="shared" ref="F3:F33" si="0">E3/G3*1000</f>
        <v>0.27465623744606926</v>
      </c>
      <c r="G3" s="9">
        <v>368.84646341463406</v>
      </c>
    </row>
    <row r="4" spans="1:7" x14ac:dyDescent="0.25">
      <c r="A4" s="5" t="s">
        <v>27</v>
      </c>
      <c r="B4" s="8" t="s">
        <v>14</v>
      </c>
      <c r="C4" s="1">
        <v>437.9</v>
      </c>
      <c r="D4" s="1" t="s">
        <v>10</v>
      </c>
      <c r="E4" s="4">
        <v>0.14216271825447804</v>
      </c>
      <c r="F4" s="6">
        <f t="shared" si="0"/>
        <v>0.3854251900327092</v>
      </c>
      <c r="G4" s="9">
        <v>368.84646341463406</v>
      </c>
    </row>
    <row r="5" spans="1:7" x14ac:dyDescent="0.25">
      <c r="A5" s="5" t="s">
        <v>27</v>
      </c>
      <c r="B5" s="8" t="s">
        <v>14</v>
      </c>
      <c r="C5" s="1">
        <v>1703.4</v>
      </c>
      <c r="D5" s="10" t="s">
        <v>8</v>
      </c>
      <c r="E5" s="4">
        <v>3.3393341668338281E-2</v>
      </c>
      <c r="F5" s="6">
        <f t="shared" si="0"/>
        <v>0.17948490492402025</v>
      </c>
      <c r="G5" s="9">
        <v>186.05097560975608</v>
      </c>
    </row>
    <row r="6" spans="1:7" x14ac:dyDescent="0.25">
      <c r="A6" s="5" t="s">
        <v>27</v>
      </c>
      <c r="B6" s="8" t="s">
        <v>14</v>
      </c>
      <c r="C6" s="1">
        <v>1703.4</v>
      </c>
      <c r="D6" s="11" t="s">
        <v>9</v>
      </c>
      <c r="E6" s="4">
        <v>2.1545010154659996E-3</v>
      </c>
      <c r="F6" s="6">
        <f t="shared" si="0"/>
        <v>1.1580165104777999E-2</v>
      </c>
      <c r="G6" s="9">
        <v>186.05097560975608</v>
      </c>
    </row>
    <row r="7" spans="1:7" x14ac:dyDescent="0.25">
      <c r="A7" s="5" t="s">
        <v>27</v>
      </c>
      <c r="B7" s="8" t="s">
        <v>14</v>
      </c>
      <c r="C7" s="1">
        <v>1703.4</v>
      </c>
      <c r="D7" s="1" t="s">
        <v>10</v>
      </c>
      <c r="E7" s="4">
        <v>3.0239985992566503E-3</v>
      </c>
      <c r="F7" s="6">
        <f t="shared" si="0"/>
        <v>1.6253602483652225E-2</v>
      </c>
      <c r="G7" s="9">
        <v>186.05097560975608</v>
      </c>
    </row>
    <row r="8" spans="1:7" x14ac:dyDescent="0.25">
      <c r="A8" s="5" t="s">
        <v>27</v>
      </c>
      <c r="B8" s="8" t="s">
        <v>14</v>
      </c>
      <c r="C8" s="1">
        <v>17.5</v>
      </c>
      <c r="D8" s="10" t="s">
        <v>8</v>
      </c>
      <c r="E8" s="4">
        <v>0.13100993703621594</v>
      </c>
      <c r="F8" s="6">
        <f t="shared" si="0"/>
        <v>0.44649286700366686</v>
      </c>
      <c r="G8" s="9">
        <v>293.42</v>
      </c>
    </row>
    <row r="9" spans="1:7" x14ac:dyDescent="0.25">
      <c r="A9" s="5" t="s">
        <v>27</v>
      </c>
      <c r="B9" s="8" t="s">
        <v>14</v>
      </c>
      <c r="C9" s="1">
        <v>17.5</v>
      </c>
      <c r="D9" s="11" t="s">
        <v>9</v>
      </c>
      <c r="E9" s="4">
        <v>9.0892772168542038E-2</v>
      </c>
      <c r="F9" s="6">
        <f t="shared" si="0"/>
        <v>0.30977020028812635</v>
      </c>
      <c r="G9" s="9">
        <v>293.42</v>
      </c>
    </row>
    <row r="10" spans="1:7" x14ac:dyDescent="0.25">
      <c r="A10" s="5" t="s">
        <v>27</v>
      </c>
      <c r="B10" s="8" t="s">
        <v>14</v>
      </c>
      <c r="C10" s="1">
        <v>17.5</v>
      </c>
      <c r="D10" s="1" t="s">
        <v>10</v>
      </c>
      <c r="E10" s="4">
        <v>0.10857185946858537</v>
      </c>
      <c r="F10" s="6">
        <f t="shared" si="0"/>
        <v>0.370022014411374</v>
      </c>
      <c r="G10" s="9">
        <v>293.42</v>
      </c>
    </row>
    <row r="11" spans="1:7" x14ac:dyDescent="0.25">
      <c r="A11" s="5" t="s">
        <v>27</v>
      </c>
      <c r="B11" s="8" t="s">
        <v>14</v>
      </c>
      <c r="C11" s="1">
        <v>875.8</v>
      </c>
      <c r="D11" s="10" t="s">
        <v>8</v>
      </c>
      <c r="E11" s="4">
        <v>5.9362766062459202E-2</v>
      </c>
      <c r="F11" s="6">
        <f t="shared" si="0"/>
        <v>0.17466572333855854</v>
      </c>
      <c r="G11" s="9">
        <v>339.86500000000001</v>
      </c>
    </row>
    <row r="12" spans="1:7" x14ac:dyDescent="0.25">
      <c r="A12" s="5" t="s">
        <v>27</v>
      </c>
      <c r="B12" s="8" t="s">
        <v>14</v>
      </c>
      <c r="C12" s="1">
        <v>875.8</v>
      </c>
      <c r="D12" s="11" t="s">
        <v>9</v>
      </c>
      <c r="E12" s="4">
        <v>0.12521452469701058</v>
      </c>
      <c r="F12" s="6">
        <f t="shared" si="0"/>
        <v>0.36842429993382836</v>
      </c>
      <c r="G12" s="9">
        <v>339.86500000000001</v>
      </c>
    </row>
    <row r="13" spans="1:7" x14ac:dyDescent="0.25">
      <c r="A13" s="5" t="s">
        <v>27</v>
      </c>
      <c r="B13" s="8" t="s">
        <v>14</v>
      </c>
      <c r="C13" s="1">
        <v>875.8</v>
      </c>
      <c r="D13" s="1" t="s">
        <v>10</v>
      </c>
      <c r="E13" s="4">
        <v>4.9571904823580669E-2</v>
      </c>
      <c r="F13" s="6">
        <f t="shared" si="0"/>
        <v>0.14585763412996533</v>
      </c>
      <c r="G13" s="9">
        <v>339.86500000000001</v>
      </c>
    </row>
    <row r="14" spans="1:7" x14ac:dyDescent="0.25">
      <c r="A14" s="5" t="s">
        <v>27</v>
      </c>
      <c r="B14" s="8" t="s">
        <v>14</v>
      </c>
      <c r="C14" s="1">
        <v>175.2</v>
      </c>
      <c r="D14" s="10" t="s">
        <v>8</v>
      </c>
      <c r="E14" s="4">
        <v>9.8481834706494575E-2</v>
      </c>
      <c r="F14" s="6">
        <f t="shared" si="0"/>
        <v>0.2293311294116134</v>
      </c>
      <c r="G14" s="9">
        <v>429.43073170731708</v>
      </c>
    </row>
    <row r="15" spans="1:7" x14ac:dyDescent="0.25">
      <c r="A15" s="5" t="s">
        <v>27</v>
      </c>
      <c r="B15" s="8" t="s">
        <v>14</v>
      </c>
      <c r="C15" s="1">
        <v>175.2</v>
      </c>
      <c r="D15" s="11" t="s">
        <v>9</v>
      </c>
      <c r="E15" s="4">
        <v>8.9043037274627326E-2</v>
      </c>
      <c r="F15" s="6">
        <f t="shared" si="0"/>
        <v>0.20735133911029804</v>
      </c>
      <c r="G15" s="9">
        <v>429.43073170731708</v>
      </c>
    </row>
    <row r="16" spans="1:7" x14ac:dyDescent="0.25">
      <c r="A16" s="5" t="s">
        <v>27</v>
      </c>
      <c r="B16" s="8" t="s">
        <v>14</v>
      </c>
      <c r="C16" s="1">
        <v>175.2</v>
      </c>
      <c r="D16" s="1" t="s">
        <v>10</v>
      </c>
      <c r="E16" s="4">
        <v>4.7524595287249269E-2</v>
      </c>
      <c r="F16" s="6">
        <f t="shared" si="0"/>
        <v>0.11066882684036723</v>
      </c>
      <c r="G16" s="9">
        <v>429.43073170731708</v>
      </c>
    </row>
    <row r="17" spans="1:7" x14ac:dyDescent="0.25">
      <c r="A17" s="5" t="s">
        <v>27</v>
      </c>
      <c r="B17" s="8" t="s">
        <v>13</v>
      </c>
      <c r="C17" s="1">
        <v>437.9</v>
      </c>
      <c r="D17" s="10" t="s">
        <v>8</v>
      </c>
      <c r="E17" s="6">
        <v>0.11181333028080205</v>
      </c>
      <c r="F17" s="6">
        <f t="shared" si="0"/>
        <v>0.42131704390068225</v>
      </c>
      <c r="G17" s="9">
        <v>265.39</v>
      </c>
    </row>
    <row r="18" spans="1:7" x14ac:dyDescent="0.25">
      <c r="A18" s="5" t="s">
        <v>27</v>
      </c>
      <c r="B18" s="8" t="s">
        <v>13</v>
      </c>
      <c r="C18" s="1">
        <v>437.9</v>
      </c>
      <c r="D18" s="11" t="s">
        <v>9</v>
      </c>
      <c r="E18" s="6">
        <v>0.21409502490141916</v>
      </c>
      <c r="F18" s="6">
        <f t="shared" si="0"/>
        <v>0.80671850823851377</v>
      </c>
      <c r="G18" s="9">
        <v>265.39</v>
      </c>
    </row>
    <row r="19" spans="1:7" x14ac:dyDescent="0.25">
      <c r="A19" s="5" t="s">
        <v>27</v>
      </c>
      <c r="B19" s="8" t="s">
        <v>13</v>
      </c>
      <c r="C19" s="1">
        <v>437.9</v>
      </c>
      <c r="D19" s="1" t="s">
        <v>10</v>
      </c>
      <c r="E19" s="6">
        <v>0.13453974161882651</v>
      </c>
      <c r="F19" s="6">
        <f t="shared" si="0"/>
        <v>0.50695105926683948</v>
      </c>
      <c r="G19" s="9">
        <v>265.39</v>
      </c>
    </row>
    <row r="20" spans="1:7" x14ac:dyDescent="0.25">
      <c r="A20" s="5" t="s">
        <v>27</v>
      </c>
      <c r="B20" s="8" t="s">
        <v>13</v>
      </c>
      <c r="C20" s="1">
        <v>1703.4</v>
      </c>
      <c r="D20" s="10" t="s">
        <v>8</v>
      </c>
      <c r="E20" s="6">
        <v>1.2076501830091201E-2</v>
      </c>
      <c r="F20" s="6">
        <f t="shared" si="0"/>
        <v>0.10339470744941097</v>
      </c>
      <c r="G20" s="9">
        <v>116.8</v>
      </c>
    </row>
    <row r="21" spans="1:7" x14ac:dyDescent="0.25">
      <c r="A21" s="5" t="s">
        <v>27</v>
      </c>
      <c r="B21" s="8" t="s">
        <v>13</v>
      </c>
      <c r="C21" s="1">
        <v>1703.4</v>
      </c>
      <c r="D21" s="11" t="s">
        <v>9</v>
      </c>
      <c r="E21" s="6">
        <v>1.4265353677672073E-2</v>
      </c>
      <c r="F21" s="6">
        <f t="shared" si="0"/>
        <v>0.12213487737732941</v>
      </c>
      <c r="G21" s="9">
        <v>116.8</v>
      </c>
    </row>
    <row r="22" spans="1:7" x14ac:dyDescent="0.25">
      <c r="A22" s="5" t="s">
        <v>27</v>
      </c>
      <c r="B22" s="8" t="s">
        <v>13</v>
      </c>
      <c r="C22" s="1">
        <v>1703.4</v>
      </c>
      <c r="D22" s="1" t="s">
        <v>10</v>
      </c>
      <c r="E22" s="6">
        <v>2.9268259296764482E-2</v>
      </c>
      <c r="F22" s="6">
        <f t="shared" si="0"/>
        <v>0.25058441178736718</v>
      </c>
      <c r="G22" s="9">
        <v>116.8</v>
      </c>
    </row>
    <row r="23" spans="1:7" x14ac:dyDescent="0.25">
      <c r="A23" s="5" t="s">
        <v>27</v>
      </c>
      <c r="B23" s="8" t="s">
        <v>13</v>
      </c>
      <c r="C23" s="1">
        <v>875.8</v>
      </c>
      <c r="D23" s="10" t="s">
        <v>8</v>
      </c>
      <c r="E23" s="6">
        <v>0.13682159254237883</v>
      </c>
      <c r="F23" s="6">
        <f t="shared" si="0"/>
        <v>0.95166997664588449</v>
      </c>
      <c r="G23" s="9">
        <v>143.77000000000001</v>
      </c>
    </row>
    <row r="24" spans="1:7" x14ac:dyDescent="0.25">
      <c r="A24" s="5" t="s">
        <v>27</v>
      </c>
      <c r="B24" s="8" t="s">
        <v>13</v>
      </c>
      <c r="C24" s="1">
        <v>875.8</v>
      </c>
      <c r="D24" s="11" t="s">
        <v>9</v>
      </c>
      <c r="E24" s="6">
        <v>0.12573450732441277</v>
      </c>
      <c r="F24" s="6">
        <f t="shared" si="0"/>
        <v>0.87455315660021393</v>
      </c>
      <c r="G24" s="9">
        <v>143.77000000000001</v>
      </c>
    </row>
    <row r="25" spans="1:7" x14ac:dyDescent="0.25">
      <c r="A25" s="5" t="s">
        <v>27</v>
      </c>
      <c r="B25" s="8" t="s">
        <v>13</v>
      </c>
      <c r="C25" s="1">
        <v>875.8</v>
      </c>
      <c r="D25" s="1" t="s">
        <v>10</v>
      </c>
      <c r="E25" s="6">
        <v>8.7757323986159194E-2</v>
      </c>
      <c r="F25" s="6">
        <f t="shared" si="0"/>
        <v>0.61040080674799468</v>
      </c>
      <c r="G25" s="9">
        <v>143.77000000000001</v>
      </c>
    </row>
    <row r="26" spans="1:7" x14ac:dyDescent="0.25">
      <c r="A26" s="5" t="s">
        <v>27</v>
      </c>
      <c r="B26" s="8" t="s">
        <v>13</v>
      </c>
      <c r="C26" s="1">
        <v>17.5</v>
      </c>
      <c r="D26" s="10" t="s">
        <v>8</v>
      </c>
      <c r="E26" s="6">
        <v>0.22352041414691098</v>
      </c>
      <c r="F26" s="6">
        <f t="shared" si="0"/>
        <v>0.57760197981009609</v>
      </c>
      <c r="G26" s="9">
        <v>386.98</v>
      </c>
    </row>
    <row r="27" spans="1:7" x14ac:dyDescent="0.25">
      <c r="A27" s="5" t="s">
        <v>27</v>
      </c>
      <c r="B27" s="8" t="s">
        <v>13</v>
      </c>
      <c r="C27" s="1">
        <v>17.5</v>
      </c>
      <c r="D27" s="11" t="s">
        <v>9</v>
      </c>
      <c r="E27" s="6">
        <v>0.36361981583564612</v>
      </c>
      <c r="F27" s="6">
        <f t="shared" si="0"/>
        <v>0.93963464736070623</v>
      </c>
      <c r="G27" s="9">
        <v>386.98</v>
      </c>
    </row>
    <row r="28" spans="1:7" x14ac:dyDescent="0.25">
      <c r="A28" s="5" t="s">
        <v>27</v>
      </c>
      <c r="B28" s="8" t="s">
        <v>13</v>
      </c>
      <c r="C28" s="1">
        <v>17.5</v>
      </c>
      <c r="D28" s="1" t="s">
        <v>10</v>
      </c>
      <c r="E28" s="6">
        <v>0.1555781815360564</v>
      </c>
      <c r="F28" s="6">
        <f t="shared" si="0"/>
        <v>0.402031581828664</v>
      </c>
      <c r="G28" s="9">
        <v>386.98</v>
      </c>
    </row>
    <row r="29" spans="1:7" x14ac:dyDescent="0.25">
      <c r="A29" s="5" t="s">
        <v>27</v>
      </c>
      <c r="B29" s="8" t="s">
        <v>13</v>
      </c>
      <c r="C29" s="1">
        <v>175.2</v>
      </c>
      <c r="D29" s="10" t="s">
        <v>8</v>
      </c>
      <c r="E29" s="6">
        <v>0.11068305499714273</v>
      </c>
      <c r="F29" s="6">
        <f t="shared" si="0"/>
        <v>0.40080773129510316</v>
      </c>
      <c r="G29" s="9">
        <v>276.14999999999998</v>
      </c>
    </row>
    <row r="30" spans="1:7" x14ac:dyDescent="0.25">
      <c r="A30" s="5" t="s">
        <v>27</v>
      </c>
      <c r="B30" s="8" t="s">
        <v>13</v>
      </c>
      <c r="C30" s="1">
        <v>175.2</v>
      </c>
      <c r="D30" s="11" t="s">
        <v>9</v>
      </c>
      <c r="E30" s="6">
        <v>0.11176025214189199</v>
      </c>
      <c r="F30" s="6">
        <f t="shared" si="0"/>
        <v>0.4047084995179866</v>
      </c>
      <c r="G30" s="9">
        <v>276.14999999999998</v>
      </c>
    </row>
    <row r="31" spans="1:7" x14ac:dyDescent="0.25">
      <c r="A31" s="5" t="s">
        <v>27</v>
      </c>
      <c r="B31" s="8" t="s">
        <v>13</v>
      </c>
      <c r="C31" s="1">
        <v>175.2</v>
      </c>
      <c r="D31" s="1" t="s">
        <v>10</v>
      </c>
      <c r="E31" s="6">
        <v>0.14107426170953902</v>
      </c>
      <c r="F31" s="6">
        <f t="shared" si="0"/>
        <v>0.51086098754133269</v>
      </c>
      <c r="G31" s="9">
        <v>276.14999999999998</v>
      </c>
    </row>
    <row r="32" spans="1:7" x14ac:dyDescent="0.25">
      <c r="A32" s="5" t="s">
        <v>27</v>
      </c>
      <c r="B32" s="8" t="s">
        <v>4</v>
      </c>
      <c r="C32" s="1">
        <v>437.9</v>
      </c>
      <c r="D32" s="10" t="s">
        <v>8</v>
      </c>
      <c r="E32" s="6">
        <v>0.3513142824407291</v>
      </c>
      <c r="F32" s="6">
        <f t="shared" si="0"/>
        <v>0.86900903465686086</v>
      </c>
      <c r="G32" s="9">
        <v>404.27</v>
      </c>
    </row>
    <row r="33" spans="1:7" x14ac:dyDescent="0.25">
      <c r="A33" s="5" t="s">
        <v>27</v>
      </c>
      <c r="B33" s="8" t="s">
        <v>4</v>
      </c>
      <c r="C33" s="1">
        <v>437.9</v>
      </c>
      <c r="D33" s="11" t="s">
        <v>9</v>
      </c>
      <c r="E33" s="6">
        <v>0.30751855318977506</v>
      </c>
      <c r="F33" s="6">
        <f t="shared" si="0"/>
        <v>0.76067616491398093</v>
      </c>
      <c r="G33" s="9">
        <v>404.27</v>
      </c>
    </row>
    <row r="34" spans="1:7" x14ac:dyDescent="0.25">
      <c r="A34" s="5" t="s">
        <v>27</v>
      </c>
      <c r="B34" s="8" t="s">
        <v>4</v>
      </c>
      <c r="C34" s="1">
        <v>437.9</v>
      </c>
      <c r="D34" s="1" t="s">
        <v>10</v>
      </c>
      <c r="E34" s="6">
        <v>0.31782641448624449</v>
      </c>
      <c r="F34" s="6">
        <f t="shared" ref="F34:F65" si="1">E34/G34*1000</f>
        <v>0.78617363268668095</v>
      </c>
      <c r="G34" s="9">
        <v>404.27</v>
      </c>
    </row>
    <row r="35" spans="1:7" x14ac:dyDescent="0.25">
      <c r="A35" s="5" t="s">
        <v>27</v>
      </c>
      <c r="B35" s="8" t="s">
        <v>4</v>
      </c>
      <c r="C35" s="1">
        <v>1703.4</v>
      </c>
      <c r="D35" s="10" t="s">
        <v>8</v>
      </c>
      <c r="E35" s="6">
        <v>7.7154359180237428E-2</v>
      </c>
      <c r="F35" s="6">
        <f t="shared" si="1"/>
        <v>0.2421440516594088</v>
      </c>
      <c r="G35" s="9">
        <v>318.63</v>
      </c>
    </row>
    <row r="36" spans="1:7" x14ac:dyDescent="0.25">
      <c r="A36" s="5" t="s">
        <v>27</v>
      </c>
      <c r="B36" s="8" t="s">
        <v>4</v>
      </c>
      <c r="C36" s="1">
        <v>1703.4</v>
      </c>
      <c r="D36" s="11" t="s">
        <v>9</v>
      </c>
      <c r="E36" s="6">
        <v>3.0834047498354035E-2</v>
      </c>
      <c r="F36" s="6">
        <f t="shared" si="1"/>
        <v>9.6770697983096482E-2</v>
      </c>
      <c r="G36" s="9">
        <v>318.63</v>
      </c>
    </row>
    <row r="37" spans="1:7" x14ac:dyDescent="0.25">
      <c r="A37" s="5" t="s">
        <v>27</v>
      </c>
      <c r="B37" s="8" t="s">
        <v>4</v>
      </c>
      <c r="C37" s="1">
        <v>1703.4</v>
      </c>
      <c r="D37" s="1" t="s">
        <v>10</v>
      </c>
      <c r="E37" s="6">
        <v>3.6871622537076862E-2</v>
      </c>
      <c r="F37" s="6">
        <f t="shared" si="1"/>
        <v>0.11571924343933987</v>
      </c>
      <c r="G37" s="9">
        <v>318.63</v>
      </c>
    </row>
    <row r="38" spans="1:7" x14ac:dyDescent="0.25">
      <c r="A38" s="5" t="s">
        <v>27</v>
      </c>
      <c r="B38" s="8" t="s">
        <v>4</v>
      </c>
      <c r="C38" s="1">
        <v>875.8</v>
      </c>
      <c r="D38" s="10" t="s">
        <v>8</v>
      </c>
      <c r="E38" s="6">
        <v>0.2623725834667045</v>
      </c>
      <c r="F38" s="6">
        <f t="shared" si="1"/>
        <v>0.7928580426287456</v>
      </c>
      <c r="G38" s="9">
        <v>330.92</v>
      </c>
    </row>
    <row r="39" spans="1:7" x14ac:dyDescent="0.25">
      <c r="A39" s="5" t="s">
        <v>27</v>
      </c>
      <c r="B39" s="8" t="s">
        <v>4</v>
      </c>
      <c r="C39" s="1">
        <v>875.8</v>
      </c>
      <c r="D39" s="11" t="s">
        <v>9</v>
      </c>
      <c r="E39" s="6">
        <v>0.33175404692413624</v>
      </c>
      <c r="F39" s="6">
        <f t="shared" si="1"/>
        <v>1.002520388384311</v>
      </c>
      <c r="G39" s="9">
        <v>330.92</v>
      </c>
    </row>
    <row r="40" spans="1:7" x14ac:dyDescent="0.25">
      <c r="A40" s="5" t="s">
        <v>27</v>
      </c>
      <c r="B40" s="8" t="s">
        <v>4</v>
      </c>
      <c r="C40" s="1">
        <v>875.8</v>
      </c>
      <c r="D40" s="1" t="s">
        <v>10</v>
      </c>
      <c r="E40" s="6">
        <v>0.17922607317748493</v>
      </c>
      <c r="F40" s="6">
        <f t="shared" si="1"/>
        <v>0.5415993991825363</v>
      </c>
      <c r="G40" s="9">
        <v>330.92</v>
      </c>
    </row>
    <row r="41" spans="1:7" x14ac:dyDescent="0.25">
      <c r="A41" s="5" t="s">
        <v>27</v>
      </c>
      <c r="B41" s="8" t="s">
        <v>4</v>
      </c>
      <c r="C41" s="1">
        <v>17.5</v>
      </c>
      <c r="D41" s="10" t="s">
        <v>8</v>
      </c>
      <c r="E41" s="6">
        <v>0.14562006830969196</v>
      </c>
      <c r="F41" s="6">
        <f t="shared" si="1"/>
        <v>0.27477817608984151</v>
      </c>
      <c r="G41" s="9">
        <v>529.95500000000004</v>
      </c>
    </row>
    <row r="42" spans="1:7" x14ac:dyDescent="0.25">
      <c r="A42" s="5" t="s">
        <v>27</v>
      </c>
      <c r="B42" s="8" t="s">
        <v>4</v>
      </c>
      <c r="C42" s="1">
        <v>17.5</v>
      </c>
      <c r="D42" s="11" t="s">
        <v>9</v>
      </c>
      <c r="E42" s="6">
        <v>0.13592843724024514</v>
      </c>
      <c r="F42" s="6">
        <f t="shared" si="1"/>
        <v>0.2564905270074726</v>
      </c>
      <c r="G42" s="9">
        <v>529.95500000000004</v>
      </c>
    </row>
    <row r="43" spans="1:7" x14ac:dyDescent="0.25">
      <c r="A43" s="5" t="s">
        <v>27</v>
      </c>
      <c r="B43" s="8" t="s">
        <v>4</v>
      </c>
      <c r="C43" s="1">
        <v>17.5</v>
      </c>
      <c r="D43" s="1" t="s">
        <v>10</v>
      </c>
      <c r="E43" s="6">
        <v>0.15745313038992767</v>
      </c>
      <c r="F43" s="6">
        <f t="shared" si="1"/>
        <v>0.29710660412662898</v>
      </c>
      <c r="G43" s="9">
        <v>529.95500000000004</v>
      </c>
    </row>
    <row r="44" spans="1:7" x14ac:dyDescent="0.25">
      <c r="A44" s="5" t="s">
        <v>27</v>
      </c>
      <c r="B44" s="8" t="s">
        <v>4</v>
      </c>
      <c r="C44" s="1">
        <v>175.2</v>
      </c>
      <c r="D44" s="10" t="s">
        <v>8</v>
      </c>
      <c r="E44" s="6">
        <v>0.26381992127998766</v>
      </c>
      <c r="F44" s="6">
        <f t="shared" si="1"/>
        <v>0.38453790616116085</v>
      </c>
      <c r="G44" s="9">
        <v>686.07</v>
      </c>
    </row>
    <row r="45" spans="1:7" x14ac:dyDescent="0.25">
      <c r="A45" s="5" t="s">
        <v>27</v>
      </c>
      <c r="B45" s="8" t="s">
        <v>4</v>
      </c>
      <c r="C45" s="1">
        <v>175.2</v>
      </c>
      <c r="D45" s="11" t="s">
        <v>9</v>
      </c>
      <c r="E45" s="6">
        <v>0.36153410526513324</v>
      </c>
      <c r="F45" s="6">
        <f t="shared" si="1"/>
        <v>0.52696387433517455</v>
      </c>
      <c r="G45" s="9">
        <v>686.07</v>
      </c>
    </row>
    <row r="46" spans="1:7" x14ac:dyDescent="0.25">
      <c r="A46" s="5" t="s">
        <v>27</v>
      </c>
      <c r="B46" s="8" t="s">
        <v>4</v>
      </c>
      <c r="C46" s="1">
        <v>175.2</v>
      </c>
      <c r="D46" s="1" t="s">
        <v>10</v>
      </c>
      <c r="E46" s="6">
        <v>0.29684606827873922</v>
      </c>
      <c r="F46" s="6">
        <f t="shared" si="1"/>
        <v>0.43267606553083388</v>
      </c>
      <c r="G46" s="9">
        <v>686.07</v>
      </c>
    </row>
    <row r="47" spans="1:7" x14ac:dyDescent="0.25">
      <c r="A47" s="5" t="s">
        <v>27</v>
      </c>
      <c r="B47" s="8" t="s">
        <v>6</v>
      </c>
      <c r="C47" s="1">
        <v>1900</v>
      </c>
      <c r="D47" s="10" t="s">
        <v>8</v>
      </c>
      <c r="E47" s="6">
        <v>0.11377392244364631</v>
      </c>
      <c r="F47" s="6">
        <f t="shared" si="1"/>
        <v>0.14851635287068585</v>
      </c>
      <c r="G47" s="9">
        <v>766.07</v>
      </c>
    </row>
    <row r="48" spans="1:7" x14ac:dyDescent="0.25">
      <c r="A48" s="5" t="s">
        <v>27</v>
      </c>
      <c r="B48" s="8" t="s">
        <v>6</v>
      </c>
      <c r="C48" s="1">
        <v>1900</v>
      </c>
      <c r="D48" s="11" t="s">
        <v>9</v>
      </c>
      <c r="E48" s="6">
        <v>8.1112410350618586E-2</v>
      </c>
      <c r="F48" s="6">
        <f t="shared" si="1"/>
        <v>0.10588119930374323</v>
      </c>
      <c r="G48" s="9">
        <v>766.07</v>
      </c>
    </row>
    <row r="49" spans="1:7" x14ac:dyDescent="0.25">
      <c r="A49" s="5" t="s">
        <v>27</v>
      </c>
      <c r="B49" s="8" t="s">
        <v>6</v>
      </c>
      <c r="C49" s="1">
        <v>1900</v>
      </c>
      <c r="D49" s="1" t="s">
        <v>10</v>
      </c>
      <c r="E49" s="6">
        <v>9.7034897495969594E-2</v>
      </c>
      <c r="F49" s="6">
        <f t="shared" si="1"/>
        <v>0.12666583666762773</v>
      </c>
      <c r="G49" s="9">
        <v>766.07</v>
      </c>
    </row>
    <row r="50" spans="1:7" x14ac:dyDescent="0.25">
      <c r="A50" s="5" t="s">
        <v>27</v>
      </c>
      <c r="B50" s="8" t="s">
        <v>6</v>
      </c>
      <c r="C50" s="1">
        <v>437.9</v>
      </c>
      <c r="D50" s="10" t="s">
        <v>8</v>
      </c>
      <c r="E50" s="6">
        <v>0.17841588128216107</v>
      </c>
      <c r="F50" s="6">
        <f t="shared" si="1"/>
        <v>0.38834181764830566</v>
      </c>
      <c r="G50" s="9">
        <v>459.43</v>
      </c>
    </row>
    <row r="51" spans="1:7" x14ac:dyDescent="0.25">
      <c r="A51" s="5" t="s">
        <v>27</v>
      </c>
      <c r="B51" s="8" t="s">
        <v>6</v>
      </c>
      <c r="C51" s="1">
        <v>437.9</v>
      </c>
      <c r="D51" s="11" t="s">
        <v>9</v>
      </c>
      <c r="E51" s="6">
        <v>0.20549613506473816</v>
      </c>
      <c r="F51" s="6">
        <f t="shared" si="1"/>
        <v>0.4472849728244524</v>
      </c>
      <c r="G51" s="9">
        <v>459.43</v>
      </c>
    </row>
    <row r="52" spans="1:7" x14ac:dyDescent="0.25">
      <c r="A52" s="5" t="s">
        <v>27</v>
      </c>
      <c r="B52" s="8" t="s">
        <v>6</v>
      </c>
      <c r="C52" s="1">
        <v>437.9</v>
      </c>
      <c r="D52" s="1" t="s">
        <v>10</v>
      </c>
      <c r="E52" s="6">
        <v>0.19992672945759407</v>
      </c>
      <c r="F52" s="6">
        <f t="shared" si="1"/>
        <v>0.43516254806519833</v>
      </c>
      <c r="G52" s="9">
        <v>459.43</v>
      </c>
    </row>
    <row r="53" spans="1:7" x14ac:dyDescent="0.25">
      <c r="A53" s="5" t="s">
        <v>27</v>
      </c>
      <c r="B53" s="8" t="s">
        <v>6</v>
      </c>
      <c r="C53" s="1">
        <v>875.8</v>
      </c>
      <c r="D53" s="10" t="s">
        <v>8</v>
      </c>
      <c r="E53" s="6">
        <v>0.13967017368220225</v>
      </c>
      <c r="F53" s="6">
        <f t="shared" si="1"/>
        <v>0.27802805494506377</v>
      </c>
      <c r="G53" s="9">
        <v>502.36</v>
      </c>
    </row>
    <row r="54" spans="1:7" x14ac:dyDescent="0.25">
      <c r="A54" s="5" t="s">
        <v>27</v>
      </c>
      <c r="B54" s="8" t="s">
        <v>6</v>
      </c>
      <c r="C54" s="1">
        <v>875.8</v>
      </c>
      <c r="D54" s="11" t="s">
        <v>9</v>
      </c>
      <c r="E54" s="6">
        <v>0.1674671063744575</v>
      </c>
      <c r="F54" s="6">
        <f t="shared" si="1"/>
        <v>0.33336075000887311</v>
      </c>
      <c r="G54" s="9">
        <v>502.36</v>
      </c>
    </row>
    <row r="55" spans="1:7" x14ac:dyDescent="0.25">
      <c r="A55" s="5" t="s">
        <v>27</v>
      </c>
      <c r="B55" s="8" t="s">
        <v>6</v>
      </c>
      <c r="C55" s="1">
        <v>875.8</v>
      </c>
      <c r="D55" s="1" t="s">
        <v>10</v>
      </c>
      <c r="E55" s="6">
        <v>0.22621402958172238</v>
      </c>
      <c r="F55" s="6">
        <f t="shared" si="1"/>
        <v>0.4503026307463221</v>
      </c>
      <c r="G55" s="9">
        <v>502.36</v>
      </c>
    </row>
    <row r="56" spans="1:7" x14ac:dyDescent="0.25">
      <c r="A56" s="5" t="s">
        <v>27</v>
      </c>
      <c r="B56" s="8" t="s">
        <v>6</v>
      </c>
      <c r="C56" s="1">
        <v>17.5</v>
      </c>
      <c r="D56" s="10" t="s">
        <v>8</v>
      </c>
      <c r="E56" s="6">
        <v>0.32246218725235493</v>
      </c>
      <c r="F56" s="6">
        <f t="shared" si="1"/>
        <v>0.77395878276774899</v>
      </c>
      <c r="G56" s="9">
        <v>416.64</v>
      </c>
    </row>
    <row r="57" spans="1:7" x14ac:dyDescent="0.25">
      <c r="A57" s="5" t="s">
        <v>27</v>
      </c>
      <c r="B57" s="8" t="s">
        <v>6</v>
      </c>
      <c r="C57" s="1">
        <v>17.5</v>
      </c>
      <c r="D57" s="11" t="s">
        <v>9</v>
      </c>
      <c r="E57" s="6">
        <v>0.28658125921597294</v>
      </c>
      <c r="F57" s="6">
        <f t="shared" si="1"/>
        <v>0.68783904381713934</v>
      </c>
      <c r="G57" s="9">
        <v>416.64</v>
      </c>
    </row>
    <row r="58" spans="1:7" x14ac:dyDescent="0.25">
      <c r="A58" s="5" t="s">
        <v>27</v>
      </c>
      <c r="B58" s="8" t="s">
        <v>6</v>
      </c>
      <c r="C58" s="1">
        <v>17.5</v>
      </c>
      <c r="D58" s="1" t="s">
        <v>10</v>
      </c>
      <c r="E58" s="6">
        <v>0.52605433030012594</v>
      </c>
      <c r="F58" s="6">
        <f t="shared" si="1"/>
        <v>1.2626111998370919</v>
      </c>
      <c r="G58" s="9">
        <v>416.64</v>
      </c>
    </row>
    <row r="59" spans="1:7" x14ac:dyDescent="0.25">
      <c r="A59" s="5" t="s">
        <v>27</v>
      </c>
      <c r="B59" s="8" t="s">
        <v>6</v>
      </c>
      <c r="C59" s="1">
        <v>175.2</v>
      </c>
      <c r="D59" s="10" t="s">
        <v>8</v>
      </c>
      <c r="E59" s="6">
        <v>0.28026181857483512</v>
      </c>
      <c r="F59" s="6">
        <f t="shared" si="1"/>
        <v>0.72475256936859356</v>
      </c>
      <c r="G59" s="9">
        <v>386.7</v>
      </c>
    </row>
    <row r="60" spans="1:7" x14ac:dyDescent="0.25">
      <c r="A60" s="5" t="s">
        <v>27</v>
      </c>
      <c r="B60" s="8" t="s">
        <v>6</v>
      </c>
      <c r="C60" s="1">
        <v>175.2</v>
      </c>
      <c r="D60" s="11" t="s">
        <v>9</v>
      </c>
      <c r="E60" s="6">
        <v>0.28860316962052623</v>
      </c>
      <c r="F60" s="6">
        <f t="shared" si="1"/>
        <v>0.74632316943503041</v>
      </c>
      <c r="G60" s="9">
        <v>386.7</v>
      </c>
    </row>
    <row r="61" spans="1:7" x14ac:dyDescent="0.25">
      <c r="A61" s="5" t="s">
        <v>27</v>
      </c>
      <c r="B61" s="8" t="s">
        <v>6</v>
      </c>
      <c r="C61" s="1">
        <v>175.2</v>
      </c>
      <c r="D61" s="1" t="s">
        <v>10</v>
      </c>
      <c r="E61" s="6">
        <v>0.27079081104539232</v>
      </c>
      <c r="F61" s="6">
        <f t="shared" si="1"/>
        <v>0.70026069574707095</v>
      </c>
      <c r="G61" s="9">
        <v>386.7</v>
      </c>
    </row>
    <row r="62" spans="1:7" x14ac:dyDescent="0.25">
      <c r="A62" s="5" t="s">
        <v>27</v>
      </c>
      <c r="B62" s="8" t="s">
        <v>6</v>
      </c>
      <c r="C62" s="15">
        <v>53</v>
      </c>
      <c r="D62" s="15" t="s">
        <v>8</v>
      </c>
      <c r="E62" s="16">
        <v>0.32</v>
      </c>
      <c r="F62" s="6">
        <f t="shared" si="1"/>
        <v>0.4</v>
      </c>
      <c r="G62" s="9">
        <v>800</v>
      </c>
    </row>
    <row r="63" spans="1:7" x14ac:dyDescent="0.25">
      <c r="A63" s="5" t="s">
        <v>27</v>
      </c>
      <c r="B63" s="8" t="s">
        <v>6</v>
      </c>
      <c r="C63" s="15">
        <v>53</v>
      </c>
      <c r="D63" s="15" t="s">
        <v>9</v>
      </c>
      <c r="E63" s="16">
        <v>0.49</v>
      </c>
      <c r="F63" s="6">
        <f t="shared" si="1"/>
        <v>0.61249999999999993</v>
      </c>
      <c r="G63" s="9">
        <v>800</v>
      </c>
    </row>
    <row r="64" spans="1:7" x14ac:dyDescent="0.25">
      <c r="A64" s="5" t="s">
        <v>27</v>
      </c>
      <c r="B64" s="8" t="s">
        <v>6</v>
      </c>
      <c r="C64" s="15">
        <v>53</v>
      </c>
      <c r="D64" s="15" t="s">
        <v>10</v>
      </c>
      <c r="E64" s="16">
        <v>0.68</v>
      </c>
      <c r="F64" s="6">
        <f t="shared" si="1"/>
        <v>0.85000000000000009</v>
      </c>
      <c r="G64" s="9">
        <v>800</v>
      </c>
    </row>
    <row r="65" spans="1:7" x14ac:dyDescent="0.25">
      <c r="A65" s="5" t="s">
        <v>27</v>
      </c>
      <c r="B65" s="8" t="s">
        <v>6</v>
      </c>
      <c r="C65" s="1">
        <v>1703.4</v>
      </c>
      <c r="D65" s="15" t="s">
        <v>8</v>
      </c>
      <c r="E65" s="4">
        <v>0.47</v>
      </c>
      <c r="F65" s="6">
        <f t="shared" si="1"/>
        <v>0.188</v>
      </c>
      <c r="G65" s="9">
        <v>2500</v>
      </c>
    </row>
    <row r="66" spans="1:7" x14ac:dyDescent="0.25">
      <c r="A66" s="5" t="s">
        <v>27</v>
      </c>
      <c r="B66" s="8" t="s">
        <v>6</v>
      </c>
      <c r="C66" s="1">
        <v>1703.4</v>
      </c>
      <c r="D66" s="15" t="s">
        <v>9</v>
      </c>
      <c r="E66" s="4">
        <v>0.38</v>
      </c>
      <c r="F66" s="6">
        <f t="shared" ref="F66:F85" si="2">E66/G66*1000</f>
        <v>0.152</v>
      </c>
      <c r="G66" s="9">
        <v>2500</v>
      </c>
    </row>
    <row r="67" spans="1:7" x14ac:dyDescent="0.25">
      <c r="A67" s="5" t="s">
        <v>27</v>
      </c>
      <c r="B67" s="8" t="s">
        <v>6</v>
      </c>
      <c r="C67" s="1">
        <v>1703.4</v>
      </c>
      <c r="D67" s="15" t="s">
        <v>10</v>
      </c>
      <c r="E67" s="4">
        <v>0.4</v>
      </c>
      <c r="F67" s="6">
        <f t="shared" si="2"/>
        <v>0.16</v>
      </c>
      <c r="G67" s="9">
        <v>2500</v>
      </c>
    </row>
    <row r="68" spans="1:7" x14ac:dyDescent="0.25">
      <c r="A68" s="5" t="s">
        <v>27</v>
      </c>
      <c r="B68" s="8" t="s">
        <v>6</v>
      </c>
      <c r="C68" s="15">
        <v>297</v>
      </c>
      <c r="D68" s="15" t="s">
        <v>8</v>
      </c>
      <c r="E68" s="16">
        <v>2.75</v>
      </c>
      <c r="F68" s="6">
        <f t="shared" si="2"/>
        <v>0.5670103092783505</v>
      </c>
      <c r="G68" s="9">
        <v>4850</v>
      </c>
    </row>
    <row r="69" spans="1:7" x14ac:dyDescent="0.25">
      <c r="A69" s="5" t="s">
        <v>27</v>
      </c>
      <c r="B69" s="8" t="s">
        <v>6</v>
      </c>
      <c r="C69" s="15">
        <v>297</v>
      </c>
      <c r="D69" s="15" t="s">
        <v>9</v>
      </c>
      <c r="E69" s="16">
        <v>2.71</v>
      </c>
      <c r="F69" s="6">
        <f t="shared" si="2"/>
        <v>0.55876288659793816</v>
      </c>
      <c r="G69" s="9">
        <v>4850</v>
      </c>
    </row>
    <row r="70" spans="1:7" x14ac:dyDescent="0.25">
      <c r="A70" s="5" t="s">
        <v>27</v>
      </c>
      <c r="B70" s="8" t="s">
        <v>6</v>
      </c>
      <c r="C70" s="15">
        <v>297</v>
      </c>
      <c r="D70" s="15" t="s">
        <v>10</v>
      </c>
      <c r="E70" s="16">
        <v>3.02</v>
      </c>
      <c r="F70" s="6">
        <f t="shared" si="2"/>
        <v>0.62268041237113403</v>
      </c>
      <c r="G70" s="9">
        <v>4850</v>
      </c>
    </row>
    <row r="71" spans="1:7" x14ac:dyDescent="0.25">
      <c r="A71" s="5" t="s">
        <v>27</v>
      </c>
      <c r="B71" s="8" t="s">
        <v>15</v>
      </c>
      <c r="C71" s="1">
        <v>437.9</v>
      </c>
      <c r="D71" s="10" t="s">
        <v>8</v>
      </c>
      <c r="E71" s="6">
        <v>0.15340000000000001</v>
      </c>
      <c r="F71" s="6">
        <f t="shared" si="2"/>
        <v>0.40379902629566689</v>
      </c>
      <c r="G71" s="9">
        <v>379.89195121951218</v>
      </c>
    </row>
    <row r="72" spans="1:7" x14ac:dyDescent="0.25">
      <c r="A72" s="5" t="s">
        <v>27</v>
      </c>
      <c r="B72" s="8" t="s">
        <v>15</v>
      </c>
      <c r="C72" s="1">
        <v>437.9</v>
      </c>
      <c r="D72" s="11" t="s">
        <v>9</v>
      </c>
      <c r="E72" s="6">
        <v>0.13014872909172939</v>
      </c>
      <c r="F72" s="6">
        <f t="shared" si="2"/>
        <v>0.34259406832372141</v>
      </c>
      <c r="G72" s="9">
        <v>379.89195121951218</v>
      </c>
    </row>
    <row r="73" spans="1:7" x14ac:dyDescent="0.25">
      <c r="A73" s="5" t="s">
        <v>27</v>
      </c>
      <c r="B73" s="8" t="s">
        <v>15</v>
      </c>
      <c r="C73" s="1">
        <v>437.9</v>
      </c>
      <c r="D73" s="1" t="s">
        <v>10</v>
      </c>
      <c r="E73" s="6">
        <v>0.17669021445439892</v>
      </c>
      <c r="F73" s="6">
        <f t="shared" si="2"/>
        <v>0.46510649643193513</v>
      </c>
      <c r="G73" s="9">
        <v>379.89195121951218</v>
      </c>
    </row>
    <row r="74" spans="1:7" x14ac:dyDescent="0.25">
      <c r="A74" s="5" t="s">
        <v>27</v>
      </c>
      <c r="B74" s="8" t="s">
        <v>15</v>
      </c>
      <c r="C74" s="1">
        <v>1703.4</v>
      </c>
      <c r="D74" s="10" t="s">
        <v>8</v>
      </c>
      <c r="E74" s="6">
        <v>1.4024829533080192E-2</v>
      </c>
      <c r="F74" s="6">
        <f t="shared" si="2"/>
        <v>3.1362828241603365E-2</v>
      </c>
      <c r="G74" s="9">
        <v>447.18</v>
      </c>
    </row>
    <row r="75" spans="1:7" x14ac:dyDescent="0.25">
      <c r="A75" s="5" t="s">
        <v>27</v>
      </c>
      <c r="B75" s="8" t="s">
        <v>15</v>
      </c>
      <c r="C75" s="1">
        <v>1703.4</v>
      </c>
      <c r="D75" s="11" t="s">
        <v>9</v>
      </c>
      <c r="E75" s="6">
        <v>1.795187421881091E-2</v>
      </c>
      <c r="F75" s="6">
        <f t="shared" si="2"/>
        <v>4.0144626814282637E-2</v>
      </c>
      <c r="G75" s="9">
        <v>447.18</v>
      </c>
    </row>
    <row r="76" spans="1:7" x14ac:dyDescent="0.25">
      <c r="A76" s="5" t="s">
        <v>27</v>
      </c>
      <c r="B76" s="8" t="s">
        <v>15</v>
      </c>
      <c r="C76" s="1">
        <v>1703.4</v>
      </c>
      <c r="D76" s="1" t="s">
        <v>10</v>
      </c>
      <c r="E76" s="6">
        <v>2.1097910017463532E-2</v>
      </c>
      <c r="F76" s="6">
        <f t="shared" si="2"/>
        <v>4.7179905222647547E-2</v>
      </c>
      <c r="G76" s="9">
        <v>447.18</v>
      </c>
    </row>
    <row r="77" spans="1:7" x14ac:dyDescent="0.25">
      <c r="A77" s="5" t="s">
        <v>27</v>
      </c>
      <c r="B77" s="8" t="s">
        <v>15</v>
      </c>
      <c r="C77" s="1">
        <v>17.5</v>
      </c>
      <c r="D77" s="10" t="s">
        <v>8</v>
      </c>
      <c r="E77" s="6">
        <v>0.40236168956376717</v>
      </c>
      <c r="F77" s="6">
        <f t="shared" si="2"/>
        <v>0.87456623897182417</v>
      </c>
      <c r="G77" s="9">
        <v>460.07</v>
      </c>
    </row>
    <row r="78" spans="1:7" x14ac:dyDescent="0.25">
      <c r="A78" s="5" t="s">
        <v>27</v>
      </c>
      <c r="B78" s="8" t="s">
        <v>15</v>
      </c>
      <c r="C78" s="1">
        <v>17.5</v>
      </c>
      <c r="D78" s="11" t="s">
        <v>9</v>
      </c>
      <c r="E78" s="6">
        <v>0.3822859544407296</v>
      </c>
      <c r="F78" s="6">
        <f t="shared" si="2"/>
        <v>0.83092997683119874</v>
      </c>
      <c r="G78" s="9">
        <v>460.07</v>
      </c>
    </row>
    <row r="79" spans="1:7" x14ac:dyDescent="0.25">
      <c r="A79" s="5" t="s">
        <v>27</v>
      </c>
      <c r="B79" s="8" t="s">
        <v>15</v>
      </c>
      <c r="C79" s="1">
        <v>17.5</v>
      </c>
      <c r="D79" s="1" t="s">
        <v>10</v>
      </c>
      <c r="E79" s="6">
        <v>0.3144631544519999</v>
      </c>
      <c r="F79" s="6">
        <f t="shared" si="2"/>
        <v>0.68351154053078855</v>
      </c>
      <c r="G79" s="9">
        <v>460.07</v>
      </c>
    </row>
    <row r="80" spans="1:7" x14ac:dyDescent="0.25">
      <c r="A80" s="5" t="s">
        <v>27</v>
      </c>
      <c r="B80" s="8" t="s">
        <v>15</v>
      </c>
      <c r="C80" s="1">
        <v>875.8</v>
      </c>
      <c r="D80" s="10" t="s">
        <v>8</v>
      </c>
      <c r="E80" s="6">
        <v>7.6262694941011497E-2</v>
      </c>
      <c r="F80" s="6">
        <f t="shared" si="2"/>
        <v>0.13525831357148696</v>
      </c>
      <c r="G80" s="9">
        <v>563.83000000000004</v>
      </c>
    </row>
    <row r="81" spans="1:7" x14ac:dyDescent="0.25">
      <c r="A81" s="5" t="s">
        <v>27</v>
      </c>
      <c r="B81" s="8" t="s">
        <v>15</v>
      </c>
      <c r="C81" s="1">
        <v>875.8</v>
      </c>
      <c r="D81" s="11" t="s">
        <v>9</v>
      </c>
      <c r="E81" s="6">
        <v>3.8599121230004238E-2</v>
      </c>
      <c r="F81" s="6">
        <f t="shared" si="2"/>
        <v>6.8458792951783753E-2</v>
      </c>
      <c r="G81" s="9">
        <v>563.83000000000004</v>
      </c>
    </row>
    <row r="82" spans="1:7" x14ac:dyDescent="0.25">
      <c r="A82" s="5" t="s">
        <v>27</v>
      </c>
      <c r="B82" s="8" t="s">
        <v>15</v>
      </c>
      <c r="C82" s="1">
        <v>875.8</v>
      </c>
      <c r="D82" s="1" t="s">
        <v>10</v>
      </c>
      <c r="E82" s="6">
        <v>6.0409178809315171E-2</v>
      </c>
      <c r="F82" s="6">
        <f t="shared" si="2"/>
        <v>0.1071407672690619</v>
      </c>
      <c r="G82" s="9">
        <v>563.83000000000004</v>
      </c>
    </row>
    <row r="83" spans="1:7" x14ac:dyDescent="0.25">
      <c r="A83" s="5" t="s">
        <v>27</v>
      </c>
      <c r="B83" s="8" t="s">
        <v>15</v>
      </c>
      <c r="C83" s="1">
        <v>175.2</v>
      </c>
      <c r="D83" s="10" t="s">
        <v>8</v>
      </c>
      <c r="E83" s="6">
        <v>0.34135952780403733</v>
      </c>
      <c r="F83" s="6">
        <f t="shared" si="2"/>
        <v>1.2089905993939845</v>
      </c>
      <c r="G83" s="9">
        <v>282.35085365853661</v>
      </c>
    </row>
    <row r="84" spans="1:7" x14ac:dyDescent="0.25">
      <c r="A84" s="5" t="s">
        <v>27</v>
      </c>
      <c r="B84" s="8" t="s">
        <v>15</v>
      </c>
      <c r="C84" s="1">
        <v>175.2</v>
      </c>
      <c r="D84" s="11" t="s">
        <v>9</v>
      </c>
      <c r="E84" s="6">
        <v>0.27497210732951427</v>
      </c>
      <c r="F84" s="6">
        <f t="shared" si="2"/>
        <v>0.97386674687392349</v>
      </c>
      <c r="G84" s="9">
        <v>282.35085365853661</v>
      </c>
    </row>
    <row r="85" spans="1:7" x14ac:dyDescent="0.25">
      <c r="A85" s="5" t="s">
        <v>27</v>
      </c>
      <c r="B85" s="8" t="s">
        <v>15</v>
      </c>
      <c r="C85" s="1">
        <v>175.2</v>
      </c>
      <c r="D85" s="1" t="s">
        <v>10</v>
      </c>
      <c r="E85" s="6">
        <v>0.28062476057051988</v>
      </c>
      <c r="F85" s="6">
        <f t="shared" si="2"/>
        <v>0.99388670844925375</v>
      </c>
      <c r="G85" s="9">
        <v>282.35085365853661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K12" sqref="K12"/>
    </sheetView>
  </sheetViews>
  <sheetFormatPr defaultColWidth="11.42578125" defaultRowHeight="15" x14ac:dyDescent="0.25"/>
  <cols>
    <col min="1" max="1" width="21.140625" bestFit="1" customWidth="1"/>
    <col min="2" max="2" width="8" bestFit="1" customWidth="1"/>
    <col min="3" max="3" width="5.28515625" bestFit="1" customWidth="1"/>
    <col min="4" max="4" width="9.28515625" bestFit="1" customWidth="1"/>
    <col min="5" max="5" width="7.140625" bestFit="1" customWidth="1"/>
    <col min="7" max="7" width="11.42578125" customWidth="1"/>
  </cols>
  <sheetData>
    <row r="1" spans="1:9" x14ac:dyDescent="0.25">
      <c r="A1" t="s">
        <v>23</v>
      </c>
      <c r="B1" t="s">
        <v>2</v>
      </c>
      <c r="C1" t="s">
        <v>1</v>
      </c>
      <c r="D1" t="s">
        <v>7</v>
      </c>
      <c r="E1" t="s">
        <v>16</v>
      </c>
      <c r="F1" t="s">
        <v>17</v>
      </c>
    </row>
    <row r="2" spans="1:9" x14ac:dyDescent="0.25">
      <c r="A2" t="s">
        <v>28</v>
      </c>
      <c r="B2" t="s">
        <v>4</v>
      </c>
      <c r="C2" s="3">
        <v>5</v>
      </c>
      <c r="D2" t="s">
        <v>8</v>
      </c>
      <c r="E2" s="2">
        <v>0.65</v>
      </c>
      <c r="F2" s="2">
        <f t="shared" ref="F2:F33" si="0">E2/5*1000</f>
        <v>130</v>
      </c>
    </row>
    <row r="3" spans="1:9" x14ac:dyDescent="0.25">
      <c r="A3" t="s">
        <v>28</v>
      </c>
      <c r="B3" t="s">
        <v>4</v>
      </c>
      <c r="C3" s="3">
        <v>5</v>
      </c>
      <c r="D3" t="s">
        <v>9</v>
      </c>
      <c r="E3" s="2">
        <v>0.6</v>
      </c>
      <c r="F3" s="2">
        <f t="shared" si="0"/>
        <v>120</v>
      </c>
    </row>
    <row r="4" spans="1:9" x14ac:dyDescent="0.25">
      <c r="A4" t="s">
        <v>28</v>
      </c>
      <c r="B4" t="s">
        <v>4</v>
      </c>
      <c r="C4" s="3">
        <v>5</v>
      </c>
      <c r="D4" t="s">
        <v>10</v>
      </c>
      <c r="E4" s="2">
        <v>0.7</v>
      </c>
      <c r="F4" s="2">
        <f t="shared" si="0"/>
        <v>139.99999999999997</v>
      </c>
    </row>
    <row r="5" spans="1:9" x14ac:dyDescent="0.25">
      <c r="A5" t="s">
        <v>28</v>
      </c>
      <c r="B5" t="s">
        <v>4</v>
      </c>
      <c r="C5" s="3">
        <v>5</v>
      </c>
      <c r="D5" t="s">
        <v>29</v>
      </c>
      <c r="E5" s="2">
        <v>0.65</v>
      </c>
      <c r="F5" s="2">
        <f t="shared" si="0"/>
        <v>130</v>
      </c>
      <c r="H5" s="2"/>
      <c r="I5" s="2"/>
    </row>
    <row r="6" spans="1:9" x14ac:dyDescent="0.25">
      <c r="A6" t="s">
        <v>28</v>
      </c>
      <c r="B6" t="s">
        <v>4</v>
      </c>
      <c r="C6" s="3">
        <v>9.6313517100000006</v>
      </c>
      <c r="D6" t="s">
        <v>8</v>
      </c>
      <c r="E6" s="2">
        <v>0.73311299441819699</v>
      </c>
      <c r="F6" s="2">
        <f t="shared" si="0"/>
        <v>146.6225988836394</v>
      </c>
    </row>
    <row r="7" spans="1:9" x14ac:dyDescent="0.25">
      <c r="A7" t="s">
        <v>28</v>
      </c>
      <c r="B7" t="s">
        <v>4</v>
      </c>
      <c r="C7" s="3">
        <v>9.6313517100000006</v>
      </c>
      <c r="D7" t="s">
        <v>9</v>
      </c>
      <c r="E7" s="2">
        <v>0.66479926087518004</v>
      </c>
      <c r="F7" s="2">
        <f t="shared" si="0"/>
        <v>132.95985217503599</v>
      </c>
    </row>
    <row r="8" spans="1:9" x14ac:dyDescent="0.25">
      <c r="A8" t="s">
        <v>28</v>
      </c>
      <c r="B8" t="s">
        <v>4</v>
      </c>
      <c r="C8" s="3">
        <v>9.6313517100000006</v>
      </c>
      <c r="D8" t="s">
        <v>10</v>
      </c>
      <c r="E8" s="2">
        <v>0.99630042299545896</v>
      </c>
      <c r="F8" s="2">
        <f t="shared" si="0"/>
        <v>199.26008459909178</v>
      </c>
    </row>
    <row r="9" spans="1:9" x14ac:dyDescent="0.25">
      <c r="A9" t="s">
        <v>28</v>
      </c>
      <c r="B9" t="s">
        <v>4</v>
      </c>
      <c r="C9" s="3">
        <v>9.6313517100000006</v>
      </c>
      <c r="D9" t="s">
        <v>29</v>
      </c>
      <c r="E9" s="2">
        <v>0.79807089276294496</v>
      </c>
      <c r="F9" s="2">
        <f t="shared" si="0"/>
        <v>159.61417855258901</v>
      </c>
      <c r="H9" s="2"/>
      <c r="I9" s="2"/>
    </row>
    <row r="10" spans="1:9" x14ac:dyDescent="0.25">
      <c r="A10" t="s">
        <v>28</v>
      </c>
      <c r="B10" t="s">
        <v>4</v>
      </c>
      <c r="C10" s="3">
        <v>35</v>
      </c>
      <c r="D10" t="s">
        <v>8</v>
      </c>
      <c r="E10" s="2">
        <v>1.05</v>
      </c>
      <c r="F10" s="2">
        <f t="shared" si="0"/>
        <v>210.00000000000003</v>
      </c>
    </row>
    <row r="11" spans="1:9" x14ac:dyDescent="0.25">
      <c r="A11" t="s">
        <v>28</v>
      </c>
      <c r="B11" t="s">
        <v>4</v>
      </c>
      <c r="C11" s="3">
        <v>35</v>
      </c>
      <c r="D11" t="s">
        <v>9</v>
      </c>
      <c r="E11" s="2">
        <v>0.8</v>
      </c>
      <c r="F11" s="2">
        <f t="shared" si="0"/>
        <v>160</v>
      </c>
    </row>
    <row r="12" spans="1:9" x14ac:dyDescent="0.25">
      <c r="A12" t="s">
        <v>28</v>
      </c>
      <c r="B12" t="s">
        <v>4</v>
      </c>
      <c r="C12" s="3">
        <v>35</v>
      </c>
      <c r="D12" t="s">
        <v>10</v>
      </c>
      <c r="E12" s="2">
        <v>1.1499999999999999</v>
      </c>
      <c r="F12" s="2">
        <f t="shared" si="0"/>
        <v>229.99999999999997</v>
      </c>
    </row>
    <row r="13" spans="1:9" x14ac:dyDescent="0.25">
      <c r="A13" t="s">
        <v>28</v>
      </c>
      <c r="B13" t="s">
        <v>4</v>
      </c>
      <c r="C13" s="3">
        <v>35</v>
      </c>
      <c r="D13" t="s">
        <v>29</v>
      </c>
      <c r="E13" s="2">
        <v>1</v>
      </c>
      <c r="F13" s="2">
        <f t="shared" si="0"/>
        <v>200</v>
      </c>
      <c r="H13" s="2"/>
      <c r="I13" s="2"/>
    </row>
    <row r="14" spans="1:9" x14ac:dyDescent="0.25">
      <c r="A14" t="s">
        <v>28</v>
      </c>
      <c r="B14" t="s">
        <v>4</v>
      </c>
      <c r="C14" s="3">
        <v>109.5981402</v>
      </c>
      <c r="D14" t="s">
        <v>8</v>
      </c>
      <c r="E14" s="2">
        <v>1.16430004102658</v>
      </c>
      <c r="F14" s="2">
        <f t="shared" si="0"/>
        <v>232.86000820531601</v>
      </c>
    </row>
    <row r="15" spans="1:9" x14ac:dyDescent="0.25">
      <c r="A15" t="s">
        <v>28</v>
      </c>
      <c r="B15" t="s">
        <v>4</v>
      </c>
      <c r="C15" s="3">
        <v>109.5981402</v>
      </c>
      <c r="D15" t="s">
        <v>9</v>
      </c>
      <c r="E15" s="2">
        <v>0.68921560938103399</v>
      </c>
      <c r="F15" s="2">
        <f t="shared" si="0"/>
        <v>137.84312187620679</v>
      </c>
    </row>
    <row r="16" spans="1:9" x14ac:dyDescent="0.25">
      <c r="A16" t="s">
        <v>28</v>
      </c>
      <c r="B16" t="s">
        <v>4</v>
      </c>
      <c r="C16" s="3">
        <v>109.5981402</v>
      </c>
      <c r="D16" t="s">
        <v>10</v>
      </c>
      <c r="E16" s="2">
        <v>1.01916580112445</v>
      </c>
      <c r="F16" s="2">
        <f t="shared" si="0"/>
        <v>203.83316022489001</v>
      </c>
    </row>
    <row r="17" spans="1:9" x14ac:dyDescent="0.25">
      <c r="A17" t="s">
        <v>28</v>
      </c>
      <c r="B17" t="s">
        <v>4</v>
      </c>
      <c r="C17" s="3">
        <v>109.5981402</v>
      </c>
      <c r="D17" t="s">
        <v>29</v>
      </c>
      <c r="E17" s="2">
        <v>0.95756048384402104</v>
      </c>
      <c r="F17" s="2">
        <f t="shared" si="0"/>
        <v>191.51209676880421</v>
      </c>
      <c r="H17" s="2"/>
      <c r="I17" s="2"/>
    </row>
    <row r="18" spans="1:9" x14ac:dyDescent="0.25">
      <c r="A18" t="s">
        <v>28</v>
      </c>
      <c r="B18" t="s">
        <v>4</v>
      </c>
      <c r="C18" s="3">
        <v>343.73962140999998</v>
      </c>
      <c r="D18" t="s">
        <v>8</v>
      </c>
      <c r="E18" s="2">
        <v>0.63558788434042002</v>
      </c>
      <c r="F18" s="2">
        <f t="shared" si="0"/>
        <v>127.117576868084</v>
      </c>
    </row>
    <row r="19" spans="1:9" x14ac:dyDescent="0.25">
      <c r="A19" t="s">
        <v>28</v>
      </c>
      <c r="B19" t="s">
        <v>4</v>
      </c>
      <c r="C19" s="3">
        <v>343.73962140999998</v>
      </c>
      <c r="D19" t="s">
        <v>9</v>
      </c>
      <c r="E19" s="2">
        <v>0.60977400951952798</v>
      </c>
      <c r="F19" s="2">
        <f t="shared" si="0"/>
        <v>121.95480190390559</v>
      </c>
    </row>
    <row r="20" spans="1:9" x14ac:dyDescent="0.25">
      <c r="A20" t="s">
        <v>28</v>
      </c>
      <c r="B20" t="s">
        <v>4</v>
      </c>
      <c r="C20" s="3">
        <v>343.73962140999998</v>
      </c>
      <c r="D20" t="s">
        <v>10</v>
      </c>
      <c r="E20" s="2">
        <v>0.65821860244936903</v>
      </c>
      <c r="F20" s="2">
        <f t="shared" si="0"/>
        <v>131.6437204898738</v>
      </c>
    </row>
    <row r="21" spans="1:9" x14ac:dyDescent="0.25">
      <c r="A21" t="s">
        <v>28</v>
      </c>
      <c r="B21" t="s">
        <v>4</v>
      </c>
      <c r="C21" s="3">
        <v>343.73962140999998</v>
      </c>
      <c r="D21" t="s">
        <v>29</v>
      </c>
      <c r="E21" s="2">
        <v>0.63452683210310601</v>
      </c>
      <c r="F21" s="2">
        <f t="shared" si="0"/>
        <v>126.90536642062119</v>
      </c>
      <c r="H21" s="2"/>
      <c r="I21" s="2"/>
    </row>
    <row r="22" spans="1:9" x14ac:dyDescent="0.25">
      <c r="A22" t="s">
        <v>28</v>
      </c>
      <c r="B22" t="s">
        <v>4</v>
      </c>
      <c r="C22" s="3">
        <v>581.20225840000001</v>
      </c>
      <c r="D22" t="s">
        <v>8</v>
      </c>
      <c r="E22" s="2">
        <v>0.55648700153434905</v>
      </c>
      <c r="F22" s="2">
        <f t="shared" si="0"/>
        <v>111.29740030686982</v>
      </c>
    </row>
    <row r="23" spans="1:9" x14ac:dyDescent="0.25">
      <c r="A23" t="s">
        <v>28</v>
      </c>
      <c r="B23" t="s">
        <v>4</v>
      </c>
      <c r="C23" s="3">
        <v>581.20225840000001</v>
      </c>
      <c r="D23" t="s">
        <v>9</v>
      </c>
      <c r="E23" s="2">
        <v>0.664695917310271</v>
      </c>
      <c r="F23" s="2">
        <f t="shared" si="0"/>
        <v>132.93918346205419</v>
      </c>
    </row>
    <row r="24" spans="1:9" x14ac:dyDescent="0.25">
      <c r="A24" t="s">
        <v>28</v>
      </c>
      <c r="B24" t="s">
        <v>4</v>
      </c>
      <c r="C24" s="3">
        <v>581.20225840000001</v>
      </c>
      <c r="D24" t="s">
        <v>10</v>
      </c>
      <c r="E24" s="2">
        <v>0.71748888193279403</v>
      </c>
      <c r="F24" s="2">
        <f t="shared" si="0"/>
        <v>143.4977763865588</v>
      </c>
    </row>
    <row r="25" spans="1:9" x14ac:dyDescent="0.25">
      <c r="A25" t="s">
        <v>28</v>
      </c>
      <c r="B25" t="s">
        <v>4</v>
      </c>
      <c r="C25" s="3">
        <v>581.20225840000001</v>
      </c>
      <c r="D25" t="s">
        <v>29</v>
      </c>
      <c r="E25" s="2">
        <v>0.64622393359247099</v>
      </c>
      <c r="F25" s="2">
        <f t="shared" si="0"/>
        <v>129.2447867184942</v>
      </c>
      <c r="H25" s="2"/>
      <c r="I25" s="2"/>
    </row>
    <row r="26" spans="1:9" x14ac:dyDescent="0.25">
      <c r="A26" t="s">
        <v>28</v>
      </c>
      <c r="B26" t="s">
        <v>4</v>
      </c>
      <c r="C26" s="3">
        <v>655.92826300000002</v>
      </c>
      <c r="D26" t="s">
        <v>8</v>
      </c>
      <c r="E26" s="2">
        <v>0.66584922814263203</v>
      </c>
      <c r="F26" s="2">
        <f t="shared" si="0"/>
        <v>133.16984562852642</v>
      </c>
    </row>
    <row r="27" spans="1:9" x14ac:dyDescent="0.25">
      <c r="A27" t="s">
        <v>28</v>
      </c>
      <c r="B27" t="s">
        <v>4</v>
      </c>
      <c r="C27" s="3">
        <v>655.92826300000002</v>
      </c>
      <c r="D27" t="s">
        <v>9</v>
      </c>
      <c r="E27" s="2">
        <v>0.61019152448868796</v>
      </c>
      <c r="F27" s="2">
        <f t="shared" si="0"/>
        <v>122.03830489773759</v>
      </c>
    </row>
    <row r="28" spans="1:9" x14ac:dyDescent="0.25">
      <c r="A28" t="s">
        <v>28</v>
      </c>
      <c r="B28" t="s">
        <v>4</v>
      </c>
      <c r="C28" s="3">
        <v>655.92826300000002</v>
      </c>
      <c r="D28" t="s">
        <v>10</v>
      </c>
      <c r="E28" s="2">
        <v>0.75440536528162305</v>
      </c>
      <c r="F28" s="2">
        <f t="shared" si="0"/>
        <v>150.88107305632462</v>
      </c>
    </row>
    <row r="29" spans="1:9" x14ac:dyDescent="0.25">
      <c r="A29" t="s">
        <v>28</v>
      </c>
      <c r="B29" t="s">
        <v>4</v>
      </c>
      <c r="C29" s="3">
        <v>655.92826300000002</v>
      </c>
      <c r="D29" t="s">
        <v>29</v>
      </c>
      <c r="E29" s="2">
        <v>0.67681537263764802</v>
      </c>
      <c r="F29" s="2">
        <f t="shared" si="0"/>
        <v>135.36307452752959</v>
      </c>
      <c r="H29" s="2"/>
      <c r="I29" s="2"/>
    </row>
    <row r="30" spans="1:9" x14ac:dyDescent="0.25">
      <c r="A30" t="s">
        <v>28</v>
      </c>
      <c r="B30" t="s">
        <v>4</v>
      </c>
      <c r="C30" s="3">
        <v>730.65426769999999</v>
      </c>
      <c r="D30" t="s">
        <v>8</v>
      </c>
      <c r="E30" s="2">
        <v>0.46</v>
      </c>
      <c r="F30" s="2">
        <f t="shared" si="0"/>
        <v>92</v>
      </c>
    </row>
    <row r="31" spans="1:9" x14ac:dyDescent="0.25">
      <c r="A31" t="s">
        <v>28</v>
      </c>
      <c r="B31" t="s">
        <v>4</v>
      </c>
      <c r="C31" s="3">
        <v>730.65426769999999</v>
      </c>
      <c r="D31" t="s">
        <v>9</v>
      </c>
      <c r="E31" s="2">
        <v>0.59008869723372503</v>
      </c>
      <c r="F31" s="2">
        <f t="shared" si="0"/>
        <v>118.01773944674501</v>
      </c>
    </row>
    <row r="32" spans="1:9" x14ac:dyDescent="0.25">
      <c r="A32" t="s">
        <v>28</v>
      </c>
      <c r="B32" t="s">
        <v>4</v>
      </c>
      <c r="C32" s="3">
        <v>730.65426769999999</v>
      </c>
      <c r="D32" t="s">
        <v>10</v>
      </c>
      <c r="E32" s="2">
        <v>0.46375803074213301</v>
      </c>
      <c r="F32" s="2">
        <f t="shared" si="0"/>
        <v>92.751606148426603</v>
      </c>
    </row>
    <row r="33" spans="1:9" x14ac:dyDescent="0.25">
      <c r="A33" t="s">
        <v>28</v>
      </c>
      <c r="B33" t="s">
        <v>4</v>
      </c>
      <c r="C33" s="3">
        <v>730.65426769999999</v>
      </c>
      <c r="D33" t="s">
        <v>29</v>
      </c>
      <c r="E33" s="2">
        <v>0.50582822356480595</v>
      </c>
      <c r="F33" s="2">
        <f t="shared" si="0"/>
        <v>101.16564471296118</v>
      </c>
      <c r="H33" s="2"/>
      <c r="I33" s="2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I9" sqref="I9"/>
    </sheetView>
  </sheetViews>
  <sheetFormatPr defaultColWidth="11.42578125" defaultRowHeight="15" x14ac:dyDescent="0.25"/>
  <cols>
    <col min="1" max="1" width="20.42578125" bestFit="1" customWidth="1"/>
    <col min="2" max="2" width="9.42578125" bestFit="1" customWidth="1"/>
    <col min="3" max="3" width="7" bestFit="1" customWidth="1"/>
    <col min="4" max="4" width="9.28515625" bestFit="1" customWidth="1"/>
    <col min="5" max="5" width="17.28515625" bestFit="1" customWidth="1"/>
    <col min="6" max="6" width="12" bestFit="1" customWidth="1"/>
    <col min="7" max="7" width="9.28515625" bestFit="1" customWidth="1"/>
    <col min="8" max="8" width="16.7109375" bestFit="1" customWidth="1"/>
  </cols>
  <sheetData>
    <row r="1" spans="1:11" x14ac:dyDescent="0.25">
      <c r="A1" t="s">
        <v>23</v>
      </c>
      <c r="B1" t="s">
        <v>2</v>
      </c>
      <c r="C1" t="s">
        <v>1</v>
      </c>
      <c r="D1" t="s">
        <v>7</v>
      </c>
      <c r="E1" t="s">
        <v>22</v>
      </c>
      <c r="F1" t="s">
        <v>21</v>
      </c>
      <c r="G1" t="s">
        <v>18</v>
      </c>
      <c r="H1" t="s">
        <v>20</v>
      </c>
    </row>
    <row r="2" spans="1:11" x14ac:dyDescent="0.25">
      <c r="A2" t="s">
        <v>25</v>
      </c>
      <c r="B2" t="s">
        <v>4</v>
      </c>
      <c r="C2">
        <v>297</v>
      </c>
      <c r="D2" t="s">
        <v>8</v>
      </c>
      <c r="E2" s="2">
        <v>1.135</v>
      </c>
      <c r="F2">
        <f>E2*15</f>
        <v>17.024999999999999</v>
      </c>
      <c r="G2">
        <v>11.568</v>
      </c>
      <c r="H2">
        <f>G2*15/1000</f>
        <v>0.17351999999999998</v>
      </c>
      <c r="K2" s="17"/>
    </row>
    <row r="3" spans="1:11" x14ac:dyDescent="0.25">
      <c r="A3" t="s">
        <v>25</v>
      </c>
      <c r="B3" t="s">
        <v>4</v>
      </c>
      <c r="C3">
        <v>297</v>
      </c>
      <c r="D3" t="s">
        <v>9</v>
      </c>
      <c r="E3" s="2">
        <v>1.135</v>
      </c>
      <c r="F3">
        <f>E3*15</f>
        <v>17.024999999999999</v>
      </c>
      <c r="G3">
        <v>12.936</v>
      </c>
      <c r="H3">
        <f>G3*15/1000</f>
        <v>0.19403999999999999</v>
      </c>
      <c r="K3" s="17"/>
    </row>
    <row r="4" spans="1:11" x14ac:dyDescent="0.25">
      <c r="A4" t="s">
        <v>25</v>
      </c>
      <c r="B4" t="s">
        <v>4</v>
      </c>
      <c r="C4">
        <v>297</v>
      </c>
      <c r="D4" t="s">
        <v>10</v>
      </c>
      <c r="E4" s="2">
        <v>1.135</v>
      </c>
      <c r="F4">
        <f t="shared" ref="F4" si="0">E4*15</f>
        <v>17.024999999999999</v>
      </c>
      <c r="G4">
        <v>12.251999999999999</v>
      </c>
      <c r="H4">
        <v>0.18378</v>
      </c>
      <c r="K4" s="17"/>
    </row>
    <row r="5" spans="1:11" x14ac:dyDescent="0.25">
      <c r="A5" t="s">
        <v>25</v>
      </c>
      <c r="B5" t="s">
        <v>4</v>
      </c>
      <c r="C5">
        <v>18.3</v>
      </c>
      <c r="D5" t="s">
        <v>8</v>
      </c>
      <c r="E5" s="2">
        <v>0.9750000000000002</v>
      </c>
      <c r="F5">
        <f>E5*15</f>
        <v>14.625000000000004</v>
      </c>
      <c r="G5">
        <v>9.4920000000000009</v>
      </c>
      <c r="H5">
        <f>G5*15/1000</f>
        <v>0.14238000000000003</v>
      </c>
      <c r="K5" s="17"/>
    </row>
    <row r="6" spans="1:11" x14ac:dyDescent="0.25">
      <c r="A6" t="s">
        <v>25</v>
      </c>
      <c r="B6" t="s">
        <v>4</v>
      </c>
      <c r="C6">
        <v>18.3</v>
      </c>
      <c r="D6" t="s">
        <v>9</v>
      </c>
      <c r="E6" s="2">
        <v>0.9750000000000002</v>
      </c>
      <c r="F6">
        <f>E6*15</f>
        <v>14.625000000000004</v>
      </c>
      <c r="G6">
        <v>10.614000000000001</v>
      </c>
      <c r="H6">
        <f>G6*15/1000</f>
        <v>0.15921000000000002</v>
      </c>
      <c r="K6" s="17"/>
    </row>
    <row r="7" spans="1:11" x14ac:dyDescent="0.25">
      <c r="A7" t="s">
        <v>25</v>
      </c>
      <c r="B7" t="s">
        <v>4</v>
      </c>
      <c r="C7">
        <v>18.3</v>
      </c>
      <c r="D7" t="s">
        <v>10</v>
      </c>
      <c r="E7" s="2">
        <v>0.9750000000000002</v>
      </c>
      <c r="F7">
        <f t="shared" ref="F7" si="1">E7*15</f>
        <v>14.625000000000004</v>
      </c>
      <c r="G7">
        <v>10.053000000000001</v>
      </c>
      <c r="H7">
        <v>0.15079500000000001</v>
      </c>
      <c r="K7" s="17"/>
    </row>
    <row r="8" spans="1:11" x14ac:dyDescent="0.25">
      <c r="A8" t="s">
        <v>25</v>
      </c>
      <c r="B8" t="s">
        <v>5</v>
      </c>
      <c r="C8">
        <v>97.9</v>
      </c>
      <c r="D8" t="s">
        <v>8</v>
      </c>
      <c r="E8" s="2">
        <v>1</v>
      </c>
      <c r="F8">
        <f>E8*15</f>
        <v>15</v>
      </c>
      <c r="G8">
        <v>15.778</v>
      </c>
      <c r="H8">
        <f>G8*15/1000</f>
        <v>0.23667000000000002</v>
      </c>
      <c r="K8" s="17"/>
    </row>
    <row r="9" spans="1:11" x14ac:dyDescent="0.25">
      <c r="A9" t="s">
        <v>25</v>
      </c>
      <c r="B9" t="s">
        <v>5</v>
      </c>
      <c r="C9">
        <v>97.9</v>
      </c>
      <c r="D9" t="s">
        <v>9</v>
      </c>
      <c r="E9" s="2">
        <v>1</v>
      </c>
      <c r="F9">
        <f>E9*15</f>
        <v>15</v>
      </c>
      <c r="G9">
        <v>14.452</v>
      </c>
      <c r="H9">
        <f>G9*15/1000</f>
        <v>0.21678</v>
      </c>
      <c r="K9" s="17"/>
    </row>
    <row r="10" spans="1:11" x14ac:dyDescent="0.25">
      <c r="A10" t="s">
        <v>25</v>
      </c>
      <c r="B10" t="s">
        <v>5</v>
      </c>
      <c r="C10">
        <v>97.9</v>
      </c>
      <c r="D10" t="s">
        <v>10</v>
      </c>
      <c r="E10" s="2">
        <v>1</v>
      </c>
      <c r="F10">
        <f t="shared" ref="F10" si="2">E10*15</f>
        <v>15</v>
      </c>
      <c r="G10">
        <v>15.115</v>
      </c>
      <c r="H10">
        <v>0.22672500000000001</v>
      </c>
      <c r="K10" s="17"/>
    </row>
    <row r="11" spans="1:11" x14ac:dyDescent="0.25">
      <c r="A11" t="s">
        <v>25</v>
      </c>
      <c r="B11" t="s">
        <v>5</v>
      </c>
      <c r="C11">
        <v>0.85</v>
      </c>
      <c r="D11" t="s">
        <v>8</v>
      </c>
      <c r="E11" s="2">
        <v>1.34</v>
      </c>
      <c r="F11">
        <f>E11*15</f>
        <v>20.100000000000001</v>
      </c>
      <c r="G11">
        <v>10.061999999999999</v>
      </c>
      <c r="H11">
        <f>G11*15/1000</f>
        <v>0.15092999999999998</v>
      </c>
      <c r="K11" s="17"/>
    </row>
    <row r="12" spans="1:11" x14ac:dyDescent="0.25">
      <c r="A12" t="s">
        <v>25</v>
      </c>
      <c r="B12" t="s">
        <v>5</v>
      </c>
      <c r="C12">
        <v>0.85</v>
      </c>
      <c r="D12" t="s">
        <v>9</v>
      </c>
      <c r="E12" s="2">
        <v>1.34</v>
      </c>
      <c r="F12">
        <f>E12*15</f>
        <v>20.100000000000001</v>
      </c>
      <c r="G12">
        <v>8.2319999999999993</v>
      </c>
      <c r="H12">
        <f>G12*15/1000</f>
        <v>0.12347999999999999</v>
      </c>
      <c r="K12" s="17"/>
    </row>
    <row r="13" spans="1:11" x14ac:dyDescent="0.25">
      <c r="A13" t="s">
        <v>25</v>
      </c>
      <c r="B13" t="s">
        <v>5</v>
      </c>
      <c r="C13">
        <v>0.85</v>
      </c>
      <c r="D13" t="s">
        <v>10</v>
      </c>
      <c r="E13" s="2">
        <v>1.34</v>
      </c>
      <c r="F13">
        <f t="shared" ref="F13" si="3">E13*15</f>
        <v>20.100000000000001</v>
      </c>
      <c r="G13">
        <v>9.1469999999999985</v>
      </c>
      <c r="H13">
        <v>0.13720499999999999</v>
      </c>
      <c r="K13" s="17"/>
    </row>
    <row r="14" spans="1:11" x14ac:dyDescent="0.25">
      <c r="A14" t="s">
        <v>24</v>
      </c>
      <c r="B14" t="s">
        <v>3</v>
      </c>
      <c r="C14">
        <v>1249.4000000000001</v>
      </c>
      <c r="D14" t="s">
        <v>8</v>
      </c>
      <c r="E14" s="2">
        <v>1.3050000000000002</v>
      </c>
      <c r="F14">
        <f>E14*15</f>
        <v>19.575000000000003</v>
      </c>
      <c r="G14">
        <v>6.3180000000000005</v>
      </c>
      <c r="H14">
        <f>G14*15/1000</f>
        <v>9.4770000000000007E-2</v>
      </c>
      <c r="K14" s="17"/>
    </row>
    <row r="15" spans="1:11" x14ac:dyDescent="0.25">
      <c r="A15" t="s">
        <v>24</v>
      </c>
      <c r="B15" t="s">
        <v>3</v>
      </c>
      <c r="C15">
        <v>1249.4000000000001</v>
      </c>
      <c r="D15" t="s">
        <v>9</v>
      </c>
      <c r="E15" s="2">
        <v>1.3050000000000002</v>
      </c>
      <c r="F15">
        <f t="shared" ref="F15:F25" si="4">E15*15</f>
        <v>19.575000000000003</v>
      </c>
      <c r="G15">
        <v>6.9719999999999995</v>
      </c>
      <c r="H15">
        <f t="shared" ref="H15:H25" si="5">G15*15/1000</f>
        <v>0.10457999999999999</v>
      </c>
      <c r="K15" s="17"/>
    </row>
    <row r="16" spans="1:11" x14ac:dyDescent="0.25">
      <c r="A16" t="s">
        <v>24</v>
      </c>
      <c r="B16" t="s">
        <v>3</v>
      </c>
      <c r="C16">
        <v>1249.4000000000001</v>
      </c>
      <c r="D16" t="s">
        <v>10</v>
      </c>
      <c r="E16" s="2">
        <v>1.3050000000000002</v>
      </c>
      <c r="F16">
        <f t="shared" si="4"/>
        <v>19.575000000000003</v>
      </c>
      <c r="G16">
        <v>5.5259999999999998</v>
      </c>
      <c r="H16">
        <f t="shared" si="5"/>
        <v>8.2890000000000005E-2</v>
      </c>
    </row>
    <row r="17" spans="1:11" x14ac:dyDescent="0.25">
      <c r="A17" t="s">
        <v>24</v>
      </c>
      <c r="B17" t="s">
        <v>3</v>
      </c>
      <c r="C17">
        <v>219.3</v>
      </c>
      <c r="D17" t="s">
        <v>8</v>
      </c>
      <c r="E17" s="2">
        <v>1.0049999999999999</v>
      </c>
      <c r="F17">
        <f t="shared" si="4"/>
        <v>15.074999999999999</v>
      </c>
      <c r="G17">
        <v>14.73</v>
      </c>
      <c r="H17">
        <f t="shared" si="5"/>
        <v>0.22095000000000001</v>
      </c>
      <c r="K17" s="17"/>
    </row>
    <row r="18" spans="1:11" x14ac:dyDescent="0.25">
      <c r="A18" t="s">
        <v>24</v>
      </c>
      <c r="B18" t="s">
        <v>3</v>
      </c>
      <c r="C18">
        <v>219.3</v>
      </c>
      <c r="D18" t="s">
        <v>9</v>
      </c>
      <c r="E18" s="2">
        <v>1.0049999999999999</v>
      </c>
      <c r="F18">
        <f t="shared" si="4"/>
        <v>15.074999999999999</v>
      </c>
      <c r="G18">
        <v>12.486000000000001</v>
      </c>
      <c r="H18">
        <f t="shared" si="5"/>
        <v>0.18729000000000001</v>
      </c>
      <c r="K18" s="17"/>
    </row>
    <row r="19" spans="1:11" x14ac:dyDescent="0.25">
      <c r="A19" t="s">
        <v>24</v>
      </c>
      <c r="B19" t="s">
        <v>3</v>
      </c>
      <c r="C19">
        <v>219.3</v>
      </c>
      <c r="D19" t="s">
        <v>10</v>
      </c>
      <c r="E19" s="2">
        <v>1.0049999999999999</v>
      </c>
      <c r="F19">
        <f t="shared" si="4"/>
        <v>15.074999999999999</v>
      </c>
      <c r="G19">
        <v>13.878</v>
      </c>
      <c r="H19">
        <f t="shared" si="5"/>
        <v>0.20817000000000002</v>
      </c>
    </row>
    <row r="20" spans="1:11" x14ac:dyDescent="0.25">
      <c r="A20" t="s">
        <v>24</v>
      </c>
      <c r="B20" t="s">
        <v>26</v>
      </c>
      <c r="C20">
        <v>769.1</v>
      </c>
      <c r="D20" t="s">
        <v>8</v>
      </c>
      <c r="E20" s="2">
        <v>0.45</v>
      </c>
      <c r="F20">
        <f t="shared" si="4"/>
        <v>6.75</v>
      </c>
      <c r="G20">
        <v>5.3580000000000005</v>
      </c>
      <c r="H20">
        <f t="shared" si="5"/>
        <v>8.0370000000000011E-2</v>
      </c>
      <c r="K20" s="17"/>
    </row>
    <row r="21" spans="1:11" x14ac:dyDescent="0.25">
      <c r="A21" t="s">
        <v>24</v>
      </c>
      <c r="B21" t="s">
        <v>26</v>
      </c>
      <c r="C21">
        <v>769.1</v>
      </c>
      <c r="D21" t="s">
        <v>9</v>
      </c>
      <c r="E21" s="2">
        <v>0.45</v>
      </c>
      <c r="F21">
        <f t="shared" si="4"/>
        <v>6.75</v>
      </c>
      <c r="G21">
        <v>5.2679999999999998</v>
      </c>
      <c r="H21">
        <f t="shared" si="5"/>
        <v>7.9019999999999993E-2</v>
      </c>
      <c r="K21" s="17"/>
    </row>
    <row r="22" spans="1:11" x14ac:dyDescent="0.25">
      <c r="A22" t="s">
        <v>24</v>
      </c>
      <c r="B22" t="s">
        <v>26</v>
      </c>
      <c r="C22">
        <v>769.1</v>
      </c>
      <c r="D22" t="s">
        <v>10</v>
      </c>
      <c r="E22" s="2">
        <v>0.45</v>
      </c>
      <c r="F22">
        <f t="shared" si="4"/>
        <v>6.75</v>
      </c>
      <c r="G22">
        <v>4.6560000000000006</v>
      </c>
      <c r="H22">
        <f t="shared" si="5"/>
        <v>6.9839999999999999E-2</v>
      </c>
    </row>
    <row r="23" spans="1:11" x14ac:dyDescent="0.25">
      <c r="A23" t="s">
        <v>24</v>
      </c>
      <c r="B23" t="s">
        <v>6</v>
      </c>
      <c r="C23">
        <v>109.7</v>
      </c>
      <c r="D23" t="s">
        <v>8</v>
      </c>
      <c r="E23" s="2">
        <v>0.82000000000000017</v>
      </c>
      <c r="F23">
        <f t="shared" si="4"/>
        <v>12.300000000000002</v>
      </c>
      <c r="G23">
        <v>16.074000000000002</v>
      </c>
      <c r="H23">
        <f t="shared" si="5"/>
        <v>0.24111000000000002</v>
      </c>
      <c r="K23" s="17"/>
    </row>
    <row r="24" spans="1:11" x14ac:dyDescent="0.25">
      <c r="A24" t="s">
        <v>24</v>
      </c>
      <c r="B24" t="s">
        <v>6</v>
      </c>
      <c r="C24">
        <v>109.7</v>
      </c>
      <c r="D24" t="s">
        <v>9</v>
      </c>
      <c r="E24" s="2">
        <v>0.82000000000000017</v>
      </c>
      <c r="F24">
        <f t="shared" si="4"/>
        <v>12.300000000000002</v>
      </c>
      <c r="G24">
        <v>14.804</v>
      </c>
      <c r="H24">
        <f t="shared" si="5"/>
        <v>0.22206000000000001</v>
      </c>
      <c r="K24" s="17"/>
    </row>
    <row r="25" spans="1:11" x14ac:dyDescent="0.25">
      <c r="A25" t="s">
        <v>24</v>
      </c>
      <c r="B25" t="s">
        <v>6</v>
      </c>
      <c r="C25">
        <v>109.7</v>
      </c>
      <c r="D25" t="s">
        <v>10</v>
      </c>
      <c r="E25" s="2">
        <v>0.82000000000000017</v>
      </c>
      <c r="F25">
        <f t="shared" si="4"/>
        <v>12.300000000000002</v>
      </c>
      <c r="G25">
        <v>13.968000000000002</v>
      </c>
      <c r="H25">
        <f t="shared" si="5"/>
        <v>0.20952000000000004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activeCell="G1" sqref="G1:G1048576"/>
    </sheetView>
  </sheetViews>
  <sheetFormatPr defaultColWidth="11.42578125" defaultRowHeight="15" x14ac:dyDescent="0.25"/>
  <cols>
    <col min="1" max="1" width="28.42578125" bestFit="1" customWidth="1"/>
    <col min="2" max="2" width="10.42578125" bestFit="1" customWidth="1"/>
    <col min="3" max="3" width="5.28515625" bestFit="1" customWidth="1"/>
    <col min="4" max="4" width="9.28515625" bestFit="1" customWidth="1"/>
    <col min="5" max="5" width="17.28515625" bestFit="1" customWidth="1"/>
    <col min="6" max="6" width="12" bestFit="1" customWidth="1"/>
    <col min="7" max="7" width="9.28515625" bestFit="1" customWidth="1"/>
    <col min="8" max="8" width="16.7109375" bestFit="1" customWidth="1"/>
  </cols>
  <sheetData>
    <row r="1" spans="1:8" x14ac:dyDescent="0.25">
      <c r="A1" t="s">
        <v>23</v>
      </c>
      <c r="B1" t="s">
        <v>2</v>
      </c>
      <c r="C1" t="s">
        <v>1</v>
      </c>
      <c r="D1" t="s">
        <v>7</v>
      </c>
      <c r="E1" t="s">
        <v>22</v>
      </c>
      <c r="F1" t="s">
        <v>21</v>
      </c>
      <c r="G1" t="s">
        <v>18</v>
      </c>
      <c r="H1" t="s">
        <v>20</v>
      </c>
    </row>
    <row r="2" spans="1:8" x14ac:dyDescent="0.25">
      <c r="A2" t="s">
        <v>25</v>
      </c>
      <c r="B2" t="s">
        <v>4</v>
      </c>
      <c r="C2">
        <v>597</v>
      </c>
      <c r="D2" t="s">
        <v>8</v>
      </c>
      <c r="E2">
        <v>1.52</v>
      </c>
      <c r="F2">
        <f>E2*15</f>
        <v>22.8</v>
      </c>
      <c r="G2" s="2">
        <v>213.786</v>
      </c>
      <c r="H2" s="2">
        <f>G2*15/1000</f>
        <v>3.2067899999999998</v>
      </c>
    </row>
    <row r="3" spans="1:8" x14ac:dyDescent="0.25">
      <c r="A3" t="s">
        <v>25</v>
      </c>
      <c r="B3" t="s">
        <v>4</v>
      </c>
      <c r="C3">
        <v>597</v>
      </c>
      <c r="D3" t="s">
        <v>9</v>
      </c>
      <c r="E3">
        <v>1.52</v>
      </c>
      <c r="F3">
        <f t="shared" ref="F3:F31" si="0">E3*15</f>
        <v>22.8</v>
      </c>
      <c r="G3" s="2">
        <v>187.91399999999999</v>
      </c>
      <c r="H3" s="2">
        <f t="shared" ref="H3:H35" si="1">G3*15/1000</f>
        <v>2.8187099999999998</v>
      </c>
    </row>
    <row r="4" spans="1:8" x14ac:dyDescent="0.25">
      <c r="A4" t="s">
        <v>25</v>
      </c>
      <c r="B4" t="s">
        <v>4</v>
      </c>
      <c r="C4">
        <v>597</v>
      </c>
      <c r="D4" t="s">
        <v>10</v>
      </c>
      <c r="E4">
        <v>1.52</v>
      </c>
      <c r="F4">
        <f t="shared" ref="F4" si="2">E4*15</f>
        <v>22.8</v>
      </c>
      <c r="G4" s="2">
        <v>200.85</v>
      </c>
      <c r="H4" s="2">
        <f t="shared" si="1"/>
        <v>3.01275</v>
      </c>
    </row>
    <row r="5" spans="1:8" x14ac:dyDescent="0.25">
      <c r="A5" t="s">
        <v>25</v>
      </c>
      <c r="B5" t="s">
        <v>4</v>
      </c>
      <c r="C5">
        <v>297</v>
      </c>
      <c r="D5" t="s">
        <v>8</v>
      </c>
      <c r="E5">
        <v>1.29</v>
      </c>
      <c r="F5">
        <f t="shared" si="0"/>
        <v>19.350000000000001</v>
      </c>
      <c r="G5" s="2">
        <v>271.99799999999999</v>
      </c>
      <c r="H5" s="2">
        <f t="shared" si="1"/>
        <v>4.0799699999999994</v>
      </c>
    </row>
    <row r="6" spans="1:8" x14ac:dyDescent="0.25">
      <c r="A6" t="s">
        <v>25</v>
      </c>
      <c r="B6" t="s">
        <v>4</v>
      </c>
      <c r="C6">
        <v>297</v>
      </c>
      <c r="D6" t="s">
        <v>9</v>
      </c>
      <c r="E6">
        <v>1.29</v>
      </c>
      <c r="F6">
        <f t="shared" si="0"/>
        <v>19.350000000000001</v>
      </c>
      <c r="G6" s="2">
        <v>439.33199999999999</v>
      </c>
      <c r="H6" s="2">
        <f t="shared" si="1"/>
        <v>6.5899799999999997</v>
      </c>
    </row>
    <row r="7" spans="1:8" x14ac:dyDescent="0.25">
      <c r="A7" t="s">
        <v>25</v>
      </c>
      <c r="B7" t="s">
        <v>4</v>
      </c>
      <c r="C7">
        <v>297</v>
      </c>
      <c r="D7" t="s">
        <v>10</v>
      </c>
      <c r="E7">
        <v>1.29</v>
      </c>
      <c r="F7">
        <f t="shared" ref="F7" si="3">E7*15</f>
        <v>19.350000000000001</v>
      </c>
      <c r="G7" s="2">
        <v>355.66499999999996</v>
      </c>
      <c r="H7" s="2">
        <f t="shared" si="1"/>
        <v>5.3349749999999991</v>
      </c>
    </row>
    <row r="8" spans="1:8" x14ac:dyDescent="0.25">
      <c r="A8" t="s">
        <v>25</v>
      </c>
      <c r="B8" t="s">
        <v>4</v>
      </c>
      <c r="C8">
        <v>18</v>
      </c>
      <c r="D8" t="s">
        <v>8</v>
      </c>
      <c r="E8">
        <v>1.28</v>
      </c>
      <c r="F8">
        <f t="shared" si="0"/>
        <v>19.2</v>
      </c>
      <c r="G8" s="2">
        <v>414.97799999999995</v>
      </c>
      <c r="H8" s="2">
        <f t="shared" si="1"/>
        <v>6.2246699999999988</v>
      </c>
    </row>
    <row r="9" spans="1:8" x14ac:dyDescent="0.25">
      <c r="A9" t="s">
        <v>25</v>
      </c>
      <c r="B9" t="s">
        <v>4</v>
      </c>
      <c r="C9">
        <v>18</v>
      </c>
      <c r="D9" t="s">
        <v>9</v>
      </c>
      <c r="E9">
        <v>1.28</v>
      </c>
      <c r="F9">
        <f t="shared" si="0"/>
        <v>19.2</v>
      </c>
      <c r="G9" s="2">
        <v>642.36</v>
      </c>
      <c r="H9" s="2">
        <f t="shared" si="1"/>
        <v>9.6353999999999989</v>
      </c>
    </row>
    <row r="10" spans="1:8" x14ac:dyDescent="0.25">
      <c r="A10" t="s">
        <v>25</v>
      </c>
      <c r="B10" t="s">
        <v>4</v>
      </c>
      <c r="C10">
        <v>18</v>
      </c>
      <c r="D10" t="s">
        <v>10</v>
      </c>
      <c r="E10">
        <v>1.28</v>
      </c>
      <c r="F10">
        <f t="shared" ref="F10" si="4">E10*15</f>
        <v>19.2</v>
      </c>
      <c r="G10" s="2">
        <v>528.66899999999998</v>
      </c>
      <c r="H10" s="2">
        <f t="shared" si="1"/>
        <v>7.9300350000000002</v>
      </c>
    </row>
    <row r="11" spans="1:8" x14ac:dyDescent="0.25">
      <c r="A11" t="s">
        <v>25</v>
      </c>
      <c r="B11" t="s">
        <v>5</v>
      </c>
      <c r="C11">
        <v>354</v>
      </c>
      <c r="D11" t="s">
        <v>8</v>
      </c>
      <c r="E11">
        <v>1.07</v>
      </c>
      <c r="F11">
        <f t="shared" si="0"/>
        <v>16.05</v>
      </c>
      <c r="G11" s="2">
        <v>271.28399999999999</v>
      </c>
      <c r="H11" s="2">
        <f t="shared" si="1"/>
        <v>4.0692599999999999</v>
      </c>
    </row>
    <row r="12" spans="1:8" x14ac:dyDescent="0.25">
      <c r="A12" t="s">
        <v>25</v>
      </c>
      <c r="B12" t="s">
        <v>5</v>
      </c>
      <c r="C12">
        <v>354</v>
      </c>
      <c r="D12" t="s">
        <v>9</v>
      </c>
      <c r="E12">
        <v>1.07</v>
      </c>
      <c r="F12">
        <f t="shared" si="0"/>
        <v>16.05</v>
      </c>
      <c r="G12" s="2">
        <v>253.67400000000001</v>
      </c>
      <c r="H12" s="2">
        <f t="shared" si="1"/>
        <v>3.80511</v>
      </c>
    </row>
    <row r="13" spans="1:8" x14ac:dyDescent="0.25">
      <c r="A13" t="s">
        <v>25</v>
      </c>
      <c r="B13" t="s">
        <v>5</v>
      </c>
      <c r="C13">
        <v>354</v>
      </c>
      <c r="D13" t="s">
        <v>10</v>
      </c>
      <c r="E13">
        <v>1.07</v>
      </c>
      <c r="F13">
        <f t="shared" ref="F13" si="5">E13*15</f>
        <v>16.05</v>
      </c>
      <c r="G13" s="2">
        <v>262.47899999999998</v>
      </c>
      <c r="H13" s="2">
        <f t="shared" si="1"/>
        <v>3.9371849999999999</v>
      </c>
    </row>
    <row r="14" spans="1:8" x14ac:dyDescent="0.25">
      <c r="A14" t="s">
        <v>25</v>
      </c>
      <c r="B14" t="s">
        <v>5</v>
      </c>
      <c r="C14">
        <v>112</v>
      </c>
      <c r="D14" t="s">
        <v>8</v>
      </c>
      <c r="E14">
        <v>0.97</v>
      </c>
      <c r="F14">
        <f t="shared" si="0"/>
        <v>14.549999999999999</v>
      </c>
      <c r="G14" s="2">
        <v>358.71000000000004</v>
      </c>
      <c r="H14" s="2">
        <f t="shared" si="1"/>
        <v>5.3806500000000002</v>
      </c>
    </row>
    <row r="15" spans="1:8" x14ac:dyDescent="0.25">
      <c r="A15" t="s">
        <v>25</v>
      </c>
      <c r="B15" t="s">
        <v>5</v>
      </c>
      <c r="C15">
        <v>112</v>
      </c>
      <c r="D15" t="s">
        <v>9</v>
      </c>
      <c r="E15">
        <v>0.97</v>
      </c>
      <c r="F15">
        <f t="shared" si="0"/>
        <v>14.549999999999999</v>
      </c>
      <c r="G15" s="2">
        <v>474.84</v>
      </c>
      <c r="H15" s="2">
        <f t="shared" si="1"/>
        <v>7.1225999999999994</v>
      </c>
    </row>
    <row r="16" spans="1:8" x14ac:dyDescent="0.25">
      <c r="A16" t="s">
        <v>25</v>
      </c>
      <c r="B16" t="s">
        <v>5</v>
      </c>
      <c r="C16">
        <v>112</v>
      </c>
      <c r="D16" t="s">
        <v>10</v>
      </c>
      <c r="E16">
        <v>0.97</v>
      </c>
      <c r="F16">
        <f t="shared" ref="F16" si="6">E16*15</f>
        <v>14.549999999999999</v>
      </c>
      <c r="G16" s="2">
        <v>416.77499999999998</v>
      </c>
      <c r="H16" s="2">
        <f t="shared" si="1"/>
        <v>6.2516249999999998</v>
      </c>
    </row>
    <row r="17" spans="1:8" x14ac:dyDescent="0.25">
      <c r="A17" t="s">
        <v>25</v>
      </c>
      <c r="B17" t="s">
        <v>5</v>
      </c>
      <c r="C17">
        <v>1.4</v>
      </c>
      <c r="D17" t="s">
        <v>8</v>
      </c>
      <c r="E17">
        <v>1.91</v>
      </c>
      <c r="F17">
        <f t="shared" si="0"/>
        <v>28.65</v>
      </c>
      <c r="G17" s="2">
        <v>323.40199999999999</v>
      </c>
      <c r="H17" s="2">
        <f t="shared" si="1"/>
        <v>4.8510299999999997</v>
      </c>
    </row>
    <row r="18" spans="1:8" x14ac:dyDescent="0.25">
      <c r="A18" t="s">
        <v>25</v>
      </c>
      <c r="B18" t="s">
        <v>5</v>
      </c>
      <c r="C18">
        <v>1.4</v>
      </c>
      <c r="D18" t="s">
        <v>9</v>
      </c>
      <c r="E18">
        <v>1.91</v>
      </c>
      <c r="F18">
        <f t="shared" si="0"/>
        <v>28.65</v>
      </c>
      <c r="G18" s="2">
        <v>216.30600000000001</v>
      </c>
      <c r="H18" s="2">
        <f t="shared" si="1"/>
        <v>3.2445900000000001</v>
      </c>
    </row>
    <row r="19" spans="1:8" x14ac:dyDescent="0.25">
      <c r="A19" t="s">
        <v>25</v>
      </c>
      <c r="B19" t="s">
        <v>5</v>
      </c>
      <c r="C19">
        <v>1.4</v>
      </c>
      <c r="D19" t="s">
        <v>10</v>
      </c>
      <c r="E19">
        <v>1.91</v>
      </c>
      <c r="F19">
        <f t="shared" ref="F19" si="7">E19*15</f>
        <v>28.65</v>
      </c>
      <c r="G19" s="2">
        <v>269.85399999999998</v>
      </c>
      <c r="H19" s="2">
        <f t="shared" si="1"/>
        <v>4.0478100000000001</v>
      </c>
    </row>
    <row r="20" spans="1:8" x14ac:dyDescent="0.25">
      <c r="A20" t="s">
        <v>30</v>
      </c>
      <c r="B20" t="s">
        <v>19</v>
      </c>
      <c r="C20">
        <v>0</v>
      </c>
      <c r="D20" t="s">
        <v>8</v>
      </c>
      <c r="E20">
        <v>0.92</v>
      </c>
      <c r="F20">
        <f t="shared" si="0"/>
        <v>13.8</v>
      </c>
      <c r="G20" s="2">
        <v>48.410162771120604</v>
      </c>
      <c r="H20" s="2">
        <f t="shared" si="1"/>
        <v>0.72615244156680914</v>
      </c>
    </row>
    <row r="21" spans="1:8" x14ac:dyDescent="0.25">
      <c r="A21" t="s">
        <v>30</v>
      </c>
      <c r="B21" t="s">
        <v>19</v>
      </c>
      <c r="C21">
        <v>5</v>
      </c>
      <c r="D21" t="s">
        <v>8</v>
      </c>
      <c r="E21">
        <v>0.92</v>
      </c>
      <c r="F21">
        <f t="shared" si="0"/>
        <v>13.8</v>
      </c>
      <c r="G21" s="2">
        <v>153.0483693582936</v>
      </c>
      <c r="H21" s="2">
        <f t="shared" si="1"/>
        <v>2.2957255403744039</v>
      </c>
    </row>
    <row r="22" spans="1:8" x14ac:dyDescent="0.25">
      <c r="A22" t="s">
        <v>30</v>
      </c>
      <c r="B22" t="s">
        <v>19</v>
      </c>
      <c r="C22">
        <v>13</v>
      </c>
      <c r="D22" t="s">
        <v>8</v>
      </c>
      <c r="E22">
        <v>1.1200000000000001</v>
      </c>
      <c r="F22">
        <f t="shared" si="0"/>
        <v>16.8</v>
      </c>
      <c r="G22" s="2">
        <v>337.88061927212397</v>
      </c>
      <c r="H22" s="2">
        <f t="shared" si="1"/>
        <v>5.0682092890818593</v>
      </c>
    </row>
    <row r="23" spans="1:8" x14ac:dyDescent="0.25">
      <c r="A23" t="s">
        <v>30</v>
      </c>
      <c r="B23" t="s">
        <v>19</v>
      </c>
      <c r="C23">
        <v>35</v>
      </c>
      <c r="D23" t="s">
        <v>8</v>
      </c>
      <c r="E23">
        <v>1.1200000000000001</v>
      </c>
      <c r="F23">
        <f t="shared" si="0"/>
        <v>16.8</v>
      </c>
      <c r="G23" s="2">
        <v>613.52512097964006</v>
      </c>
      <c r="H23" s="2">
        <f t="shared" si="1"/>
        <v>9.2028768146945996</v>
      </c>
    </row>
    <row r="24" spans="1:8" x14ac:dyDescent="0.25">
      <c r="A24" t="s">
        <v>30</v>
      </c>
      <c r="B24" t="s">
        <v>19</v>
      </c>
      <c r="C24">
        <v>0</v>
      </c>
      <c r="D24" t="s">
        <v>9</v>
      </c>
      <c r="E24">
        <v>0.92</v>
      </c>
      <c r="F24">
        <f t="shared" si="0"/>
        <v>13.8</v>
      </c>
      <c r="G24" s="2">
        <v>43.794138889759807</v>
      </c>
      <c r="H24" s="2">
        <f t="shared" si="1"/>
        <v>0.65691208334639717</v>
      </c>
    </row>
    <row r="25" spans="1:8" x14ac:dyDescent="0.25">
      <c r="A25" t="s">
        <v>30</v>
      </c>
      <c r="B25" t="s">
        <v>19</v>
      </c>
      <c r="C25">
        <v>5</v>
      </c>
      <c r="D25" t="s">
        <v>9</v>
      </c>
      <c r="E25">
        <v>0.92</v>
      </c>
      <c r="F25">
        <f t="shared" si="0"/>
        <v>13.8</v>
      </c>
      <c r="G25" s="2">
        <v>181.63413244951522</v>
      </c>
      <c r="H25" s="2">
        <f t="shared" si="1"/>
        <v>2.7245119867427285</v>
      </c>
    </row>
    <row r="26" spans="1:8" x14ac:dyDescent="0.25">
      <c r="A26" t="s">
        <v>30</v>
      </c>
      <c r="B26" t="s">
        <v>19</v>
      </c>
      <c r="C26">
        <v>13</v>
      </c>
      <c r="D26" t="s">
        <v>9</v>
      </c>
      <c r="E26">
        <v>1.1200000000000001</v>
      </c>
      <c r="F26">
        <f t="shared" si="0"/>
        <v>16.8</v>
      </c>
      <c r="G26" s="2">
        <v>350.08171244245</v>
      </c>
      <c r="H26" s="2">
        <f t="shared" si="1"/>
        <v>5.2512256866367499</v>
      </c>
    </row>
    <row r="27" spans="1:8" x14ac:dyDescent="0.25">
      <c r="A27" t="s">
        <v>30</v>
      </c>
      <c r="B27" t="s">
        <v>19</v>
      </c>
      <c r="C27">
        <v>35</v>
      </c>
      <c r="D27" t="s">
        <v>9</v>
      </c>
      <c r="E27">
        <v>1.1200000000000001</v>
      </c>
      <c r="F27">
        <f t="shared" si="0"/>
        <v>16.8</v>
      </c>
      <c r="G27" s="2">
        <v>611.93862346885805</v>
      </c>
      <c r="H27" s="2">
        <f t="shared" si="1"/>
        <v>9.179079352032872</v>
      </c>
    </row>
    <row r="28" spans="1:8" x14ac:dyDescent="0.25">
      <c r="A28" t="s">
        <v>30</v>
      </c>
      <c r="B28" t="s">
        <v>19</v>
      </c>
      <c r="C28">
        <v>0</v>
      </c>
      <c r="D28" t="s">
        <v>10</v>
      </c>
      <c r="E28">
        <v>0.92</v>
      </c>
      <c r="F28">
        <f t="shared" si="0"/>
        <v>13.8</v>
      </c>
      <c r="G28" s="2">
        <v>46.008969098329601</v>
      </c>
      <c r="H28" s="2">
        <f t="shared" si="1"/>
        <v>0.69013453647494405</v>
      </c>
    </row>
    <row r="29" spans="1:8" x14ac:dyDescent="0.25">
      <c r="A29" t="s">
        <v>30</v>
      </c>
      <c r="B29" t="s">
        <v>19</v>
      </c>
      <c r="C29">
        <v>5</v>
      </c>
      <c r="D29" t="s">
        <v>10</v>
      </c>
      <c r="E29">
        <v>0.92</v>
      </c>
      <c r="F29">
        <f t="shared" si="0"/>
        <v>13.8</v>
      </c>
      <c r="G29" s="2">
        <v>128.82632220443338</v>
      </c>
      <c r="H29" s="2">
        <f t="shared" si="1"/>
        <v>1.9323948330665006</v>
      </c>
    </row>
    <row r="30" spans="1:8" x14ac:dyDescent="0.25">
      <c r="A30" t="s">
        <v>30</v>
      </c>
      <c r="B30" t="s">
        <v>19</v>
      </c>
      <c r="C30">
        <v>13</v>
      </c>
      <c r="D30" t="s">
        <v>10</v>
      </c>
      <c r="E30">
        <v>1.1200000000000001</v>
      </c>
      <c r="F30">
        <f t="shared" si="0"/>
        <v>16.8</v>
      </c>
      <c r="G30" s="2">
        <v>358.55471121659599</v>
      </c>
      <c r="H30" s="2">
        <f t="shared" si="1"/>
        <v>5.3783206682489402</v>
      </c>
    </row>
    <row r="31" spans="1:8" x14ac:dyDescent="0.25">
      <c r="A31" t="s">
        <v>30</v>
      </c>
      <c r="B31" t="s">
        <v>19</v>
      </c>
      <c r="C31">
        <v>35</v>
      </c>
      <c r="D31" t="s">
        <v>10</v>
      </c>
      <c r="E31">
        <v>1.1200000000000001</v>
      </c>
      <c r="F31">
        <f t="shared" si="0"/>
        <v>16.8</v>
      </c>
      <c r="G31" s="2">
        <v>639.71599137456997</v>
      </c>
      <c r="H31" s="2">
        <f t="shared" si="1"/>
        <v>9.5957398706185479</v>
      </c>
    </row>
    <row r="32" spans="1:8" x14ac:dyDescent="0.25">
      <c r="A32" t="s">
        <v>30</v>
      </c>
      <c r="B32" t="s">
        <v>19</v>
      </c>
      <c r="C32">
        <v>0</v>
      </c>
      <c r="D32" t="s">
        <v>29</v>
      </c>
      <c r="E32">
        <v>0.92</v>
      </c>
      <c r="F32">
        <f t="shared" ref="F32:F35" si="8">E32*15</f>
        <v>13.8</v>
      </c>
      <c r="G32" s="2">
        <v>46.071090253070004</v>
      </c>
      <c r="H32" s="2">
        <f t="shared" si="1"/>
        <v>0.69106635379605008</v>
      </c>
    </row>
    <row r="33" spans="1:8" x14ac:dyDescent="0.25">
      <c r="A33" t="s">
        <v>30</v>
      </c>
      <c r="B33" t="s">
        <v>19</v>
      </c>
      <c r="C33">
        <v>5</v>
      </c>
      <c r="D33" t="s">
        <v>29</v>
      </c>
      <c r="E33">
        <v>0.92</v>
      </c>
      <c r="F33">
        <f t="shared" si="8"/>
        <v>13.8</v>
      </c>
      <c r="G33" s="2">
        <v>154.50294133741406</v>
      </c>
      <c r="H33" s="2">
        <f t="shared" si="1"/>
        <v>2.317544120061211</v>
      </c>
    </row>
    <row r="34" spans="1:8" x14ac:dyDescent="0.25">
      <c r="A34" t="s">
        <v>30</v>
      </c>
      <c r="B34" t="s">
        <v>19</v>
      </c>
      <c r="C34">
        <v>13</v>
      </c>
      <c r="D34" t="s">
        <v>29</v>
      </c>
      <c r="E34">
        <v>1.1200000000000001</v>
      </c>
      <c r="F34">
        <f t="shared" si="8"/>
        <v>16.8</v>
      </c>
      <c r="G34" s="2">
        <v>348.83901431038998</v>
      </c>
      <c r="H34" s="2">
        <f t="shared" si="1"/>
        <v>5.2325852146558498</v>
      </c>
    </row>
    <row r="35" spans="1:8" x14ac:dyDescent="0.25">
      <c r="A35" t="s">
        <v>30</v>
      </c>
      <c r="B35" t="s">
        <v>19</v>
      </c>
      <c r="C35">
        <v>35</v>
      </c>
      <c r="D35" t="s">
        <v>29</v>
      </c>
      <c r="E35">
        <v>1.1200000000000001</v>
      </c>
      <c r="F35">
        <f t="shared" si="8"/>
        <v>16.8</v>
      </c>
      <c r="G35" s="2">
        <v>621.72657860768936</v>
      </c>
      <c r="H35" s="2">
        <f t="shared" si="1"/>
        <v>9.3258986791153404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CM-Phot</vt:lpstr>
      <vt:lpstr>NCM-Phot</vt:lpstr>
      <vt:lpstr>CM-Phag</vt:lpstr>
      <vt:lpstr>NCM-Phag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</dc:creator>
  <cp:lastModifiedBy>lucas</cp:lastModifiedBy>
  <dcterms:created xsi:type="dcterms:W3CDTF">2021-04-29T18:09:54Z</dcterms:created>
  <dcterms:modified xsi:type="dcterms:W3CDTF">2022-05-23T19:22:50Z</dcterms:modified>
</cp:coreProperties>
</file>